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0" windowWidth="15480" windowHeight="10815" tabRatio="907" firstSheet="1" activeTab="1"/>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priority'!$A$1:$AB$25</definedName>
    <definedName name="_xlnm.Print_Area" localSheetId="3">'Table II-3 supplementary'!$B$2:$AB$41</definedName>
    <definedName name="_xlnm.Print_Titles" localSheetId="3">'Table II-3 supplementary'!$4:$7</definedName>
  </definedNames>
  <calcPr fullCalcOnLoad="1"/>
</workbook>
</file>

<file path=xl/sharedStrings.xml><?xml version="1.0" encoding="utf-8"?>
<sst xmlns="http://schemas.openxmlformats.org/spreadsheetml/2006/main" count="298" uniqueCount="229">
  <si>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</si>
  <si>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</si>
  <si>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</si>
  <si>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</si>
  <si>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</si>
  <si>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</si>
  <si>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</si>
  <si>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</si>
  <si>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</si>
  <si>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</si>
  <si>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</si>
  <si>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</si>
  <si>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</si>
  <si>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</si>
  <si>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</si>
  <si>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</si>
  <si>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</si>
  <si>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</si>
  <si>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</si>
  <si>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</si>
  <si>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</si>
  <si>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</si>
  <si>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</si>
  <si>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</si>
  <si>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</si>
  <si>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</si>
  <si>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</si>
  <si>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</si>
  <si>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</si>
  <si>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</si>
  <si>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</si>
  <si>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</si>
  <si>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</si>
  <si>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</si>
  <si>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</si>
  <si>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</si>
  <si>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</si>
  <si>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</si>
  <si>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</si>
  <si>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</si>
  <si>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</si>
  <si>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</si>
  <si>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</si>
  <si>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</si>
  <si>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</si>
  <si>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</si>
  <si>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</si>
  <si>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</si>
  <si>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</si>
  <si>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</si>
  <si>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</si>
  <si>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</si>
  <si>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</si>
  <si>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</si>
  <si>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</si>
  <si>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</si>
  <si>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</si>
  <si>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</si>
  <si>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</si>
  <si>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</si>
  <si>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</si>
  <si>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</si>
  <si>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</si>
  <si>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</si>
  <si>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</si>
  <si>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</si>
  <si>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</si>
  <si>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</si>
  <si>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</si>
  <si>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</si>
  <si>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</si>
  <si>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</si>
  <si>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</si>
  <si>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</si>
  <si>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</si>
  <si>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</si>
  <si>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</si>
  <si>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</si>
  <si>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</si>
  <si>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</si>
  <si>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</si>
  <si>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</si>
  <si>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</si>
  <si>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</si>
  <si>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</si>
  <si>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</si>
  <si>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</si>
  <si>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</si>
  <si>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</si>
  <si>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</si>
  <si>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</si>
  <si>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</si>
  <si>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</si>
  <si>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</si>
  <si>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</si>
  <si>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</si>
  <si>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</si>
  <si>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</si>
  <si>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</si>
  <si>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</si>
  <si>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</si>
  <si>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</si>
  <si>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</si>
  <si>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</si>
  <si>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</si>
  <si>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</si>
  <si>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</si>
  <si>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</si>
  <si>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</si>
  <si>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</si>
  <si>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</si>
  <si>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</si>
  <si>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</si>
  <si>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</si>
  <si>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</si>
  <si>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</si>
  <si>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</si>
  <si>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</si>
  <si>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</si>
  <si>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</si>
  <si>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</si>
  <si>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</si>
  <si>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</si>
  <si>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</si>
  <si>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</si>
  <si>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</si>
  <si>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</si>
  <si>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</si>
  <si>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</si>
  <si>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</si>
  <si>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</si>
  <si>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</si>
  <si>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</si>
  <si>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</si>
  <si>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</si>
  <si>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</si>
  <si>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</si>
  <si>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</si>
  <si>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</si>
  <si>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</si>
  <si>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</si>
  <si>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</si>
  <si>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</si>
  <si>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</si>
  <si>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</si>
  <si>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</si>
  <si>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</si>
  <si>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</si>
  <si>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</si>
  <si>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</si>
  <si>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</si>
  <si>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</si>
  <si>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</si>
  <si>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</si>
  <si>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</si>
  <si>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</si>
  <si>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</si>
  <si>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</si>
  <si>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</si>
  <si>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</si>
  <si>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</si>
  <si>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</si>
  <si>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</si>
  <si>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</si>
  <si>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</si>
  <si>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</si>
  <si>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</si>
  <si>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</si>
  <si>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2"/>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</si>
  <si>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2"/>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</si>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</sst>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0.0000"/>
  </numFmts>
  <fonts count="44">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family val="0"/>
    </font>
    <font>
      <b/>
      <sz val="9"/>
      <color indexed="10"/>
      <name val="Times New Roman"/>
      <family val="1"/>
    </font>
    <font>
      <b/>
      <sz val="10"/>
      <color indexed="10"/>
      <name val="Arial"/>
      <family val="2"/>
    </font>
    <font>
      <sz val="8"/>
      <color indexed="8"/>
      <name val="Arial"/>
      <family val="2"/>
    </font>
    <font>
      <sz val="9"/>
      <color indexed="30"/>
      <name val="Times New Roman"/>
      <family val="1"/>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8"/>
      <color indexed="8"/>
      <name val="Arial"/>
      <family val="2"/>
    </font>
    <font>
      <b/>
      <sz val="8.25"/>
      <color indexed="8"/>
      <name val="Arial"/>
      <family val="2"/>
    </font>
    <font>
      <b/>
      <sz val="8.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medium"/>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49" fontId="1" fillId="0" borderId="1" applyNumberFormat="0" applyFont="0" applyFill="0" applyBorder="0" applyProtection="0">
      <alignment horizontal="left" vertical="center" indent="5"/>
    </xf>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4" fontId="1" fillId="4" borderId="0" applyBorder="0">
      <alignment horizontal="right" vertical="center"/>
      <protection/>
    </xf>
    <xf numFmtId="174" fontId="2" fillId="7" borderId="2">
      <alignment horizontal="right" vertical="center"/>
      <protection/>
    </xf>
    <xf numFmtId="4" fontId="7" fillId="0" borderId="3" applyFill="0" applyBorder="0" applyProtection="0">
      <alignment horizontal="right" vertical="center"/>
    </xf>
    <xf numFmtId="0" fontId="27" fillId="16" borderId="4" applyNumberFormat="0" applyAlignment="0" applyProtection="0"/>
    <xf numFmtId="0" fontId="38" fillId="0" borderId="5" applyNumberFormat="0" applyFill="0" applyAlignment="0" applyProtection="0"/>
    <xf numFmtId="0" fontId="40" fillId="17" borderId="6"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8" fillId="7" borderId="4" applyNumberFormat="0" applyAlignment="0" applyProtection="0"/>
    <xf numFmtId="174" fontId="1" fillId="0" borderId="0" applyBorder="0">
      <alignment horizontal="right" vertical="center"/>
      <protection/>
    </xf>
    <xf numFmtId="174" fontId="1" fillId="0" borderId="7">
      <alignment horizontal="right" vertical="center"/>
      <protection/>
    </xf>
    <xf numFmtId="173" fontId="0" fillId="0" borderId="0" applyFont="0" applyFill="0" applyBorder="0" applyAlignment="0" applyProtection="0"/>
    <xf numFmtId="171" fontId="0" fillId="0" borderId="0" applyFont="0" applyFill="0" applyBorder="0" applyAlignment="0" applyProtection="0"/>
    <xf numFmtId="0" fontId="32" fillId="22" borderId="0" applyNumberFormat="0" applyBorder="0" applyAlignment="0" applyProtection="0"/>
    <xf numFmtId="49" fontId="7" fillId="0" borderId="2" applyNumberFormat="0" applyFill="0" applyBorder="0" applyProtection="0">
      <alignment horizontal="left" vertical="center"/>
    </xf>
    <xf numFmtId="0" fontId="15" fillId="0" borderId="0">
      <alignment/>
      <protection/>
    </xf>
    <xf numFmtId="0" fontId="0" fillId="23" borderId="8" applyNumberFormat="0" applyFont="0" applyAlignment="0" applyProtection="0"/>
    <xf numFmtId="0" fontId="26" fillId="16" borderId="9" applyNumberFormat="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39"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29" fillId="0" borderId="13" applyNumberFormat="0" applyFill="0" applyAlignment="0" applyProtection="0"/>
    <xf numFmtId="0" fontId="33" fillId="3" borderId="0" applyNumberFormat="0" applyBorder="0" applyAlignment="0" applyProtection="0"/>
    <xf numFmtId="0" fontId="31" fillId="4"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lignment/>
      <protection/>
    </xf>
  </cellStyleXfs>
  <cellXfs count="104">
    <xf numFmtId="0" fontId="0" fillId="0" borderId="0" xfId="0" applyAlignment="1">
      <alignment/>
    </xf>
    <xf numFmtId="0" fontId="5" fillId="24" borderId="0" xfId="59" applyFill="1" applyAlignment="1">
      <alignment/>
      <protection/>
    </xf>
    <xf numFmtId="0" fontId="0" fillId="24" borderId="0" xfId="0" applyFill="1" applyAlignment="1">
      <alignment/>
    </xf>
    <xf numFmtId="0" fontId="5" fillId="24" borderId="0" xfId="59" applyFont="1" applyFill="1" applyAlignment="1">
      <alignment/>
      <protection/>
    </xf>
    <xf numFmtId="0" fontId="1" fillId="24" borderId="2" xfId="59" applyFont="1" applyFill="1" applyBorder="1" applyAlignment="1">
      <alignment horizontal="left" vertical="top" wrapText="1"/>
      <protection/>
    </xf>
    <xf numFmtId="0" fontId="1" fillId="24" borderId="2" xfId="0" applyFont="1" applyFill="1" applyBorder="1" applyAlignment="1">
      <alignment horizontal="left" vertical="top" wrapText="1"/>
    </xf>
    <xf numFmtId="0" fontId="5" fillId="24" borderId="14" xfId="59" applyFill="1" applyBorder="1" applyAlignment="1">
      <alignment/>
      <protection/>
    </xf>
    <xf numFmtId="0" fontId="0" fillId="24" borderId="14" xfId="0" applyFill="1" applyBorder="1" applyAlignment="1">
      <alignment/>
    </xf>
    <xf numFmtId="0" fontId="5" fillId="24" borderId="15" xfId="59" applyFill="1" applyBorder="1" applyAlignment="1">
      <alignment/>
      <protection/>
    </xf>
    <xf numFmtId="0" fontId="5" fillId="24" borderId="16" xfId="59" applyFill="1" applyBorder="1" applyAlignment="1">
      <alignment/>
      <protection/>
    </xf>
    <xf numFmtId="0" fontId="0" fillId="24" borderId="16" xfId="0" applyFill="1" applyBorder="1" applyAlignment="1">
      <alignment/>
    </xf>
    <xf numFmtId="0" fontId="5" fillId="24" borderId="17" xfId="59" applyFill="1" applyBorder="1" applyAlignment="1">
      <alignment/>
      <protection/>
    </xf>
    <xf numFmtId="0" fontId="0" fillId="24" borderId="17" xfId="0" applyFill="1" applyBorder="1" applyAlignment="1">
      <alignment/>
    </xf>
    <xf numFmtId="0" fontId="9" fillId="24" borderId="14" xfId="60" applyFont="1" applyFill="1" applyBorder="1">
      <alignment/>
      <protection/>
    </xf>
    <xf numFmtId="0" fontId="9" fillId="24" borderId="18" xfId="60" applyFont="1" applyFill="1" applyBorder="1" applyAlignment="1">
      <alignment wrapText="1"/>
      <protection/>
    </xf>
    <xf numFmtId="0" fontId="9" fillId="24" borderId="14" xfId="60" applyFont="1" applyFill="1" applyBorder="1" applyAlignment="1">
      <alignment wrapText="1"/>
      <protection/>
    </xf>
    <xf numFmtId="0" fontId="10" fillId="24" borderId="0" xfId="59" applyFont="1" applyFill="1" applyAlignment="1">
      <alignment horizontal="left"/>
      <protection/>
    </xf>
    <xf numFmtId="0" fontId="11" fillId="24" borderId="0" xfId="59" applyFont="1" applyFill="1" applyAlignment="1">
      <alignment horizontal="left"/>
      <protection/>
    </xf>
    <xf numFmtId="0" fontId="12" fillId="24" borderId="0" xfId="59" applyFont="1" applyFill="1" applyAlignment="1">
      <alignment horizontal="left"/>
      <protection/>
    </xf>
    <xf numFmtId="0" fontId="10" fillId="24" borderId="14" xfId="59" applyFont="1" applyFill="1" applyBorder="1" applyAlignment="1">
      <alignment horizontal="left"/>
      <protection/>
    </xf>
    <xf numFmtId="0" fontId="11" fillId="24" borderId="14" xfId="59" applyFont="1" applyFill="1" applyBorder="1" applyAlignment="1">
      <alignment horizontal="left"/>
      <protection/>
    </xf>
    <xf numFmtId="0" fontId="12" fillId="24" borderId="14" xfId="59" applyFont="1" applyFill="1" applyBorder="1" applyAlignment="1">
      <alignment horizontal="left"/>
      <protection/>
    </xf>
    <xf numFmtId="0" fontId="5" fillId="24" borderId="0" xfId="59" applyFill="1" applyAlignment="1">
      <alignment horizontal="left" vertical="top"/>
      <protection/>
    </xf>
    <xf numFmtId="0" fontId="5" fillId="24" borderId="14" xfId="59" applyFill="1" applyBorder="1" applyAlignment="1">
      <alignment horizontal="left" vertical="top"/>
      <protection/>
    </xf>
    <xf numFmtId="0" fontId="5" fillId="24" borderId="16" xfId="59" applyFill="1" applyBorder="1" applyAlignment="1">
      <alignment horizontal="left" vertical="top"/>
      <protection/>
    </xf>
    <xf numFmtId="0" fontId="5" fillId="24" borderId="17" xfId="59" applyFill="1" applyBorder="1" applyAlignment="1">
      <alignment horizontal="left" vertical="top"/>
      <protection/>
    </xf>
    <xf numFmtId="0" fontId="5" fillId="24" borderId="0" xfId="59" applyFill="1" applyAlignment="1">
      <alignment horizontal="center" vertical="top"/>
      <protection/>
    </xf>
    <xf numFmtId="0" fontId="9" fillId="24" borderId="14" xfId="60" applyFont="1" applyFill="1" applyBorder="1" applyAlignment="1">
      <alignment horizontal="center" vertical="top"/>
      <protection/>
    </xf>
    <xf numFmtId="0" fontId="9" fillId="24" borderId="16" xfId="60" applyFont="1" applyFill="1" applyBorder="1" applyAlignment="1">
      <alignment horizontal="center" vertical="top"/>
      <protection/>
    </xf>
    <xf numFmtId="0" fontId="9" fillId="24" borderId="17" xfId="60" applyFont="1" applyFill="1" applyBorder="1" applyAlignment="1">
      <alignment horizontal="center" vertical="top"/>
      <protection/>
    </xf>
    <xf numFmtId="0" fontId="9" fillId="24" borderId="15" xfId="60" applyFont="1" applyFill="1" applyBorder="1" applyAlignment="1">
      <alignment horizontal="left" vertical="top"/>
      <protection/>
    </xf>
    <xf numFmtId="0" fontId="9" fillId="24" borderId="19" xfId="60" applyFont="1" applyFill="1" applyBorder="1" applyAlignment="1">
      <alignment horizontal="left" vertical="top"/>
      <protection/>
    </xf>
    <xf numFmtId="0" fontId="9" fillId="24" borderId="20" xfId="60" applyFont="1" applyFill="1" applyBorder="1" applyAlignment="1">
      <alignment horizontal="left" vertical="top"/>
      <protection/>
    </xf>
    <xf numFmtId="0" fontId="9" fillId="24" borderId="18" xfId="60" applyFont="1" applyFill="1" applyBorder="1">
      <alignment/>
      <protection/>
    </xf>
    <xf numFmtId="0" fontId="9" fillId="24" borderId="0" xfId="60" applyFont="1" applyFill="1" applyBorder="1">
      <alignment/>
      <protection/>
    </xf>
    <xf numFmtId="0" fontId="9" fillId="24" borderId="0" xfId="60" applyFont="1" applyFill="1" applyBorder="1" applyAlignment="1">
      <alignment wrapText="1"/>
      <protection/>
    </xf>
    <xf numFmtId="0" fontId="7" fillId="24" borderId="0" xfId="0" applyFont="1" applyFill="1" applyBorder="1" applyAlignment="1">
      <alignment horizontal="left" vertical="top" wrapText="1"/>
    </xf>
    <xf numFmtId="0" fontId="1" fillId="24" borderId="0" xfId="59" applyFont="1" applyFill="1" applyBorder="1" applyAlignment="1">
      <alignment horizontal="left" vertical="top"/>
      <protection/>
    </xf>
    <xf numFmtId="0" fontId="1" fillId="24" borderId="0" xfId="59" applyFont="1" applyFill="1" applyBorder="1" applyAlignment="1">
      <alignment horizontal="left" vertical="top" wrapText="1"/>
      <protection/>
    </xf>
    <xf numFmtId="0" fontId="1" fillId="24" borderId="0" xfId="0" applyFont="1" applyFill="1" applyBorder="1" applyAlignment="1">
      <alignment horizontal="left" vertical="top" wrapText="1"/>
    </xf>
    <xf numFmtId="0" fontId="5" fillId="24" borderId="0" xfId="59" applyFont="1" applyFill="1" applyBorder="1" applyAlignment="1">
      <alignment horizontal="left" vertical="top" wrapText="1"/>
      <protection/>
    </xf>
    <xf numFmtId="0" fontId="5" fillId="24" borderId="0" xfId="59" applyFill="1" applyBorder="1" applyAlignment="1">
      <alignment horizontal="center" vertical="top"/>
      <protection/>
    </xf>
    <xf numFmtId="0" fontId="5" fillId="24" borderId="0" xfId="59" applyFill="1" applyBorder="1" applyAlignment="1">
      <alignment horizontal="left" vertical="top"/>
      <protection/>
    </xf>
    <xf numFmtId="0" fontId="5" fillId="0" borderId="0" xfId="60">
      <alignment/>
      <protection/>
    </xf>
    <xf numFmtId="0" fontId="5" fillId="0" borderId="0" xfId="60" applyFont="1" applyFill="1">
      <alignment/>
      <protection/>
    </xf>
    <xf numFmtId="0" fontId="5" fillId="0" borderId="0" xfId="59" applyFont="1" applyFill="1" applyBorder="1" applyAlignment="1">
      <alignment horizontal="left" vertical="top"/>
      <protection/>
    </xf>
    <xf numFmtId="0" fontId="6" fillId="0" borderId="0" xfId="60" applyFont="1">
      <alignment/>
      <protection/>
    </xf>
    <xf numFmtId="0" fontId="5" fillId="0" borderId="0" xfId="60" applyFont="1" applyAlignment="1">
      <alignment horizontal="left" vertical="top" wrapText="1" indent="1"/>
      <protection/>
    </xf>
    <xf numFmtId="0" fontId="14" fillId="0" borderId="0" xfId="60" applyFont="1" applyAlignment="1">
      <alignment horizontal="left" vertical="top" indent="1"/>
      <protection/>
    </xf>
    <xf numFmtId="0" fontId="12" fillId="24" borderId="16" xfId="59"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24" borderId="2" xfId="59" applyFont="1" applyFill="1" applyBorder="1" applyAlignment="1">
      <alignment horizontal="left" vertical="top"/>
      <protection/>
    </xf>
    <xf numFmtId="0" fontId="15" fillId="24" borderId="2" xfId="59" applyFont="1" applyFill="1" applyBorder="1" applyAlignment="1">
      <alignment horizontal="center" vertical="top"/>
      <protection/>
    </xf>
    <xf numFmtId="0" fontId="15" fillId="16" borderId="2" xfId="59" applyFont="1" applyFill="1" applyBorder="1" applyAlignment="1">
      <alignment horizontal="left" vertical="top"/>
      <protection/>
    </xf>
    <xf numFmtId="0" fontId="15" fillId="16" borderId="2" xfId="59" applyFont="1" applyFill="1" applyBorder="1" applyAlignment="1">
      <alignment horizontal="center" vertical="top"/>
      <protection/>
    </xf>
    <xf numFmtId="0" fontId="15" fillId="22" borderId="2" xfId="59" applyFont="1" applyFill="1" applyBorder="1" applyAlignment="1">
      <alignment horizontal="center" vertical="top"/>
      <protection/>
    </xf>
    <xf numFmtId="0" fontId="15" fillId="22" borderId="2" xfId="59" applyFont="1" applyFill="1" applyBorder="1" applyAlignment="1">
      <alignment horizontal="left" vertical="top"/>
      <protection/>
    </xf>
    <xf numFmtId="0" fontId="15" fillId="24" borderId="0" xfId="59" applyFont="1" applyFill="1" applyAlignment="1">
      <alignment/>
      <protection/>
    </xf>
    <xf numFmtId="0" fontId="15" fillId="24" borderId="0" xfId="0" applyFont="1" applyFill="1" applyAlignment="1">
      <alignment/>
    </xf>
    <xf numFmtId="0" fontId="15" fillId="24" borderId="0" xfId="59" applyFont="1" applyFill="1" applyAlignment="1">
      <alignment horizontal="left" vertical="top"/>
      <protection/>
    </xf>
    <xf numFmtId="0" fontId="15" fillId="24" borderId="0" xfId="59" applyFont="1" applyFill="1" applyAlignment="1">
      <alignment horizontal="center" vertical="top"/>
      <protection/>
    </xf>
    <xf numFmtId="0" fontId="17" fillId="24" borderId="2" xfId="60" applyFont="1" applyFill="1" applyBorder="1" applyAlignment="1">
      <alignment horizontal="center" vertical="top" wrapText="1"/>
      <protection/>
    </xf>
    <xf numFmtId="0" fontId="17" fillId="24" borderId="2" xfId="60" applyFont="1" applyFill="1" applyBorder="1" applyAlignment="1">
      <alignment horizontal="left" vertical="top" wrapText="1"/>
      <protection/>
    </xf>
    <xf numFmtId="0" fontId="15" fillId="0" borderId="2" xfId="59" applyFont="1" applyFill="1" applyBorder="1" applyAlignment="1">
      <alignment horizontal="center" vertical="top"/>
      <protection/>
    </xf>
    <xf numFmtId="0" fontId="15" fillId="0" borderId="2" xfId="59" applyFont="1" applyFill="1" applyBorder="1" applyAlignment="1">
      <alignment horizontal="left" vertical="top"/>
      <protection/>
    </xf>
    <xf numFmtId="0" fontId="1" fillId="22" borderId="2" xfId="59" applyFont="1" applyFill="1" applyBorder="1" applyAlignment="1">
      <alignment horizontal="left" vertical="top" wrapText="1"/>
      <protection/>
    </xf>
    <xf numFmtId="0" fontId="1" fillId="0" borderId="2" xfId="0" applyFont="1" applyFill="1" applyBorder="1" applyAlignment="1">
      <alignment vertical="top" wrapText="1"/>
    </xf>
    <xf numFmtId="0" fontId="1" fillId="24" borderId="0" xfId="59" applyFont="1" applyFill="1" applyAlignment="1">
      <alignment horizontal="left" vertical="top"/>
      <protection/>
    </xf>
    <xf numFmtId="0" fontId="1" fillId="0" borderId="0" xfId="59" applyFont="1" applyFill="1" applyAlignment="1">
      <alignment horizontal="left" vertical="top"/>
      <protection/>
    </xf>
    <xf numFmtId="0" fontId="18" fillId="24" borderId="0" xfId="59" applyFont="1" applyFill="1" applyAlignment="1">
      <alignment horizontal="left" vertical="top"/>
      <protection/>
    </xf>
    <xf numFmtId="0" fontId="1" fillId="16" borderId="2" xfId="59" applyFont="1" applyFill="1" applyBorder="1" applyAlignment="1">
      <alignment horizontal="left" vertical="top" wrapText="1"/>
      <protection/>
    </xf>
    <xf numFmtId="0" fontId="1" fillId="16" borderId="2" xfId="0" applyFont="1" applyFill="1" applyBorder="1" applyAlignment="1">
      <alignment vertical="top" wrapText="1"/>
    </xf>
    <xf numFmtId="0" fontId="1" fillId="22" borderId="2" xfId="0" applyFont="1" applyFill="1" applyBorder="1" applyAlignment="1">
      <alignment vertical="top" wrapText="1"/>
    </xf>
    <xf numFmtId="0" fontId="9" fillId="24" borderId="15" xfId="60" applyFont="1" applyFill="1" applyBorder="1" applyAlignment="1">
      <alignment horizontal="center" vertical="top"/>
      <protection/>
    </xf>
    <xf numFmtId="0" fontId="9" fillId="24" borderId="19" xfId="60" applyFont="1" applyFill="1" applyBorder="1" applyAlignment="1">
      <alignment horizontal="center" vertical="top"/>
      <protection/>
    </xf>
    <xf numFmtId="0" fontId="9" fillId="24" borderId="20" xfId="60" applyFont="1" applyFill="1" applyBorder="1" applyAlignment="1">
      <alignment horizontal="center" vertical="top"/>
      <protection/>
    </xf>
    <xf numFmtId="0" fontId="5" fillId="0" borderId="0" xfId="60" applyFont="1" applyAlignment="1">
      <alignment horizontal="left" wrapText="1" indent="1"/>
      <protection/>
    </xf>
    <xf numFmtId="0" fontId="5" fillId="0" borderId="0" xfId="60" applyFont="1" applyFill="1" applyAlignment="1">
      <alignment horizontal="left" wrapText="1" indent="1"/>
      <protection/>
    </xf>
    <xf numFmtId="0" fontId="23" fillId="24" borderId="2" xfId="59" applyFont="1" applyFill="1" applyBorder="1" applyAlignment="1">
      <alignment horizontal="left" vertical="top" wrapText="1"/>
      <protection/>
    </xf>
    <xf numFmtId="173" fontId="15" fillId="24" borderId="2" xfId="51" applyFont="1" applyFill="1" applyBorder="1" applyAlignment="1">
      <alignment horizontal="center" vertical="top"/>
    </xf>
    <xf numFmtId="173" fontId="15" fillId="22" borderId="2" xfId="51" applyFont="1" applyFill="1" applyBorder="1" applyAlignment="1">
      <alignment horizontal="center" vertical="top"/>
    </xf>
    <xf numFmtId="173" fontId="17" fillId="24" borderId="2" xfId="51" applyFont="1" applyFill="1" applyBorder="1" applyAlignment="1">
      <alignment horizontal="center" vertical="top" wrapText="1"/>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7" fillId="24" borderId="21" xfId="0" applyFont="1" applyFill="1" applyBorder="1" applyAlignment="1">
      <alignment horizontal="left" vertical="top" wrapText="1"/>
    </xf>
    <xf numFmtId="0" fontId="15" fillId="0" borderId="3" xfId="0" applyFont="1" applyBorder="1" applyAlignment="1">
      <alignment horizontal="left" vertical="top"/>
    </xf>
    <xf numFmtId="0" fontId="16" fillId="0" borderId="21" xfId="0" applyFont="1" applyFill="1" applyBorder="1" applyAlignment="1">
      <alignment horizontal="left" vertical="top"/>
    </xf>
    <xf numFmtId="0" fontId="0" fillId="0" borderId="3" xfId="0" applyBorder="1" applyAlignment="1">
      <alignment horizontal="left" vertical="top"/>
    </xf>
    <xf numFmtId="0" fontId="7" fillId="24" borderId="2" xfId="0" applyFont="1" applyFill="1" applyBorder="1" applyAlignment="1">
      <alignment horizontal="left" vertical="top"/>
    </xf>
    <xf numFmtId="0" fontId="15" fillId="0" borderId="2" xfId="0" applyFont="1" applyBorder="1" applyAlignment="1">
      <alignment horizontal="left"/>
    </xf>
    <xf numFmtId="0" fontId="7" fillId="24" borderId="22" xfId="0" applyFont="1" applyFill="1" applyBorder="1" applyAlignment="1">
      <alignment horizontal="left" vertical="top"/>
    </xf>
    <xf numFmtId="0" fontId="15" fillId="0" borderId="23" xfId="0" applyFont="1" applyBorder="1" applyAlignment="1">
      <alignment horizontal="left" vertical="top"/>
    </xf>
    <xf numFmtId="0" fontId="7" fillId="24" borderId="2" xfId="0" applyFont="1" applyFill="1" applyBorder="1" applyAlignment="1">
      <alignment horizontal="center" vertical="top"/>
    </xf>
    <xf numFmtId="0" fontId="15" fillId="0" borderId="2" xfId="0" applyFont="1" applyBorder="1" applyAlignment="1">
      <alignment horizontal="center" vertical="top"/>
    </xf>
    <xf numFmtId="0" fontId="7" fillId="24" borderId="2" xfId="59" applyFont="1" applyFill="1" applyBorder="1" applyAlignment="1">
      <alignment horizontal="left" vertical="top"/>
      <protection/>
    </xf>
    <xf numFmtId="0" fontId="1" fillId="24" borderId="2" xfId="59" applyFont="1" applyFill="1" applyBorder="1" applyAlignment="1">
      <alignment horizontal="left" vertical="top"/>
      <protection/>
    </xf>
    <xf numFmtId="0" fontId="1" fillId="24" borderId="2" xfId="59" applyFont="1" applyFill="1" applyBorder="1" applyAlignment="1">
      <alignment horizontal="left" vertical="top" wrapText="1"/>
      <protection/>
    </xf>
    <xf numFmtId="0" fontId="7" fillId="24" borderId="21" xfId="59" applyFont="1" applyFill="1" applyBorder="1" applyAlignment="1">
      <alignment horizontal="left" vertical="top" wrapText="1"/>
      <protection/>
    </xf>
    <xf numFmtId="0" fontId="15" fillId="0" borderId="3" xfId="0" applyFont="1" applyBorder="1" applyAlignment="1">
      <alignment horizontal="left" wrapText="1"/>
    </xf>
    <xf numFmtId="0" fontId="1" fillId="24" borderId="21" xfId="59" applyFont="1" applyFill="1" applyBorder="1" applyAlignment="1">
      <alignment horizontal="left" vertical="top" wrapText="1"/>
      <protection/>
    </xf>
    <xf numFmtId="0" fontId="1" fillId="24" borderId="3" xfId="59" applyFont="1" applyFill="1" applyBorder="1" applyAlignment="1">
      <alignment horizontal="left" vertical="top" wrapText="1"/>
      <protection/>
    </xf>
    <xf numFmtId="0" fontId="16" fillId="24" borderId="21" xfId="0" applyFont="1" applyFill="1" applyBorder="1" applyAlignment="1">
      <alignment horizontal="left" vertical="top"/>
    </xf>
    <xf numFmtId="0" fontId="16" fillId="24" borderId="2" xfId="0" applyFont="1" applyFill="1" applyBorder="1" applyAlignment="1">
      <alignment horizontal="left" vertical="top"/>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5x indented GHG Textfiels" xfId="27"/>
    <cellStyle name="60% - Colore 1" xfId="28"/>
    <cellStyle name="60% - Colore 2" xfId="29"/>
    <cellStyle name="60% - Colore 3" xfId="30"/>
    <cellStyle name="60% - Colore 4" xfId="31"/>
    <cellStyle name="60% - Colore 5" xfId="32"/>
    <cellStyle name="60% - Colore 6" xfId="33"/>
    <cellStyle name="AggCels" xfId="34"/>
    <cellStyle name="AggOrange_CRFReport-template" xfId="35"/>
    <cellStyle name="Bold GHG Numbers (0.00)"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Input" xfId="48"/>
    <cellStyle name="InputCells" xfId="49"/>
    <cellStyle name="InputCells12_RBorder_CRFReport-template" xfId="50"/>
    <cellStyle name="Comma" xfId="51"/>
    <cellStyle name="Comma [0]" xfId="52"/>
    <cellStyle name="Neutrale" xfId="53"/>
    <cellStyle name="Normal GHG Textfiels Bold" xfId="54"/>
    <cellStyle name="Normal_June 30" xfId="55"/>
    <cellStyle name="Nota" xfId="56"/>
    <cellStyle name="Output" xfId="57"/>
    <cellStyle name="Percent" xfId="58"/>
    <cellStyle name="Standard_DK-Indicators_v2" xfId="59"/>
    <cellStyle name="Standard_NL-Annex 4 Iindicators 2004  Netherlands version 13 jan 2006"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Обычный_CRF2002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1:
GDP</a:t>
            </a:r>
          </a:p>
        </c:rich>
      </c:tx>
      <c:layout>
        <c:manualLayout>
          <c:xMode val="factor"/>
          <c:yMode val="factor"/>
          <c:x val="0.00475"/>
          <c:y val="-0.02175"/>
        </c:manualLayout>
      </c:layout>
      <c:spPr>
        <a:noFill/>
        <a:ln>
          <a:noFill/>
        </a:ln>
      </c:spPr>
    </c:title>
    <c:plotArea>
      <c:layout>
        <c:manualLayout>
          <c:xMode val="edge"/>
          <c:yMode val="edge"/>
          <c:x val="0.05525"/>
          <c:y val="0.1195"/>
          <c:w val="0.9215"/>
          <c:h val="0.83625"/>
        </c:manualLayout>
      </c:layout>
      <c:lineChart>
        <c:grouping val="standard"/>
        <c:varyColors val="0"/>
        <c:ser>
          <c:idx val="0"/>
          <c:order val="0"/>
          <c:tx>
            <c:strRef>
              <c:f>'Table II-1 priority'!$E$9</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priority'!$J$9:$AA$9</c:f>
              <c:numCache>
                <c:ptCount val="18"/>
              </c:numCache>
            </c:numRef>
          </c:val>
          <c:smooth val="0"/>
        </c:ser>
        <c:marker val="1"/>
        <c:axId val="17471573"/>
        <c:axId val="23026430"/>
      </c:lineChart>
      <c:catAx>
        <c:axId val="17471573"/>
        <c:scaling>
          <c:orientation val="minMax"/>
        </c:scaling>
        <c:axPos val="b"/>
        <c:delete val="0"/>
        <c:numFmt formatCode="General" sourceLinked="1"/>
        <c:majorTickMark val="out"/>
        <c:minorTickMark val="none"/>
        <c:tickLblPos val="nextTo"/>
        <c:spPr>
          <a:ln w="3175">
            <a:solidFill>
              <a:srgbClr val="000000"/>
            </a:solidFill>
          </a:ln>
        </c:spPr>
        <c:crossAx val="23026430"/>
        <c:crosses val="autoZero"/>
        <c:auto val="1"/>
        <c:lblOffset val="100"/>
        <c:tickLblSkip val="2"/>
        <c:noMultiLvlLbl val="0"/>
      </c:catAx>
      <c:valAx>
        <c:axId val="23026430"/>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715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1:
CO2 emissions from freight transport on road</a:t>
            </a:r>
          </a:p>
        </c:rich>
      </c:tx>
      <c:layout>
        <c:manualLayout>
          <c:xMode val="factor"/>
          <c:yMode val="factor"/>
          <c:x val="-0.012"/>
          <c:y val="-0.02175"/>
        </c:manualLayout>
      </c:layout>
      <c:spPr>
        <a:noFill/>
        <a:ln>
          <a:noFill/>
        </a:ln>
      </c:spPr>
    </c:title>
    <c:plotArea>
      <c:layout>
        <c:manualLayout>
          <c:xMode val="edge"/>
          <c:yMode val="edge"/>
          <c:x val="0.05525"/>
          <c:y val="0.1195"/>
          <c:w val="0.9215"/>
          <c:h val="0.83625"/>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priority'!$J$8:$AA$8</c:f>
              <c:numCache>
                <c:ptCount val="18"/>
              </c:numCache>
            </c:numRef>
          </c:val>
          <c:smooth val="0"/>
        </c:ser>
        <c:marker val="1"/>
        <c:axId val="1004607"/>
        <c:axId val="9041464"/>
      </c:lineChart>
      <c:catAx>
        <c:axId val="1004607"/>
        <c:scaling>
          <c:orientation val="minMax"/>
        </c:scaling>
        <c:axPos val="b"/>
        <c:delete val="0"/>
        <c:numFmt formatCode="General" sourceLinked="1"/>
        <c:majorTickMark val="out"/>
        <c:minorTickMark val="none"/>
        <c:tickLblPos val="nextTo"/>
        <c:spPr>
          <a:ln w="3175">
            <a:solidFill>
              <a:srgbClr val="000000"/>
            </a:solidFill>
          </a:ln>
        </c:spPr>
        <c:crossAx val="9041464"/>
        <c:crosses val="autoZero"/>
        <c:auto val="1"/>
        <c:lblOffset val="100"/>
        <c:tickLblSkip val="2"/>
        <c:noMultiLvlLbl val="0"/>
      </c:catAx>
      <c:valAx>
        <c:axId val="904146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460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2:
Gross value-added - iron and steel industry</a:t>
            </a:r>
          </a:p>
        </c:rich>
      </c:tx>
      <c:layout>
        <c:manualLayout>
          <c:xMode val="factor"/>
          <c:yMode val="factor"/>
          <c:x val="-0.012"/>
          <c:y val="-0.02175"/>
        </c:manualLayout>
      </c:layout>
      <c:spPr>
        <a:noFill/>
        <a:ln>
          <a:noFill/>
        </a:ln>
      </c:spPr>
    </c:title>
    <c:plotArea>
      <c:layout>
        <c:manualLayout>
          <c:xMode val="edge"/>
          <c:yMode val="edge"/>
          <c:x val="0.0545"/>
          <c:y val="0.119"/>
          <c:w val="0.92175"/>
          <c:h val="0.837"/>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priority'!$J$11:$AA$11</c:f>
              <c:numCache>
                <c:ptCount val="18"/>
              </c:numCache>
            </c:numRef>
          </c:val>
          <c:smooth val="0"/>
        </c:ser>
        <c:marker val="1"/>
        <c:axId val="14264313"/>
        <c:axId val="61269954"/>
      </c:lineChart>
      <c:catAx>
        <c:axId val="14264313"/>
        <c:scaling>
          <c:orientation val="minMax"/>
        </c:scaling>
        <c:axPos val="b"/>
        <c:delete val="0"/>
        <c:numFmt formatCode="General" sourceLinked="1"/>
        <c:majorTickMark val="out"/>
        <c:minorTickMark val="none"/>
        <c:tickLblPos val="nextTo"/>
        <c:spPr>
          <a:ln w="3175">
            <a:solidFill>
              <a:srgbClr val="000000"/>
            </a:solidFill>
          </a:ln>
        </c:spPr>
        <c:crossAx val="61269954"/>
        <c:crosses val="autoZero"/>
        <c:auto val="1"/>
        <c:lblOffset val="100"/>
        <c:tickLblSkip val="2"/>
        <c:noMultiLvlLbl val="0"/>
      </c:catAx>
      <c:valAx>
        <c:axId val="6126995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6431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3:
 Gross value-added chemical industry</a:t>
            </a:r>
          </a:p>
        </c:rich>
      </c:tx>
      <c:layout>
        <c:manualLayout>
          <c:xMode val="factor"/>
          <c:yMode val="factor"/>
          <c:x val="-0.00725"/>
          <c:y val="-0.02175"/>
        </c:manualLayout>
      </c:layout>
      <c:spPr>
        <a:noFill/>
        <a:ln>
          <a:noFill/>
        </a:ln>
      </c:spPr>
    </c:title>
    <c:plotArea>
      <c:layout>
        <c:manualLayout>
          <c:xMode val="edge"/>
          <c:yMode val="edge"/>
          <c:x val="0.0545"/>
          <c:y val="0.119"/>
          <c:w val="0.92175"/>
          <c:h val="0.837"/>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priority'!$J$13:$AA$13</c:f>
              <c:numCache>
                <c:ptCount val="18"/>
              </c:numCache>
            </c:numRef>
          </c:val>
          <c:smooth val="0"/>
        </c:ser>
        <c:marker val="1"/>
        <c:axId val="14558675"/>
        <c:axId val="63919212"/>
      </c:lineChart>
      <c:catAx>
        <c:axId val="14558675"/>
        <c:scaling>
          <c:orientation val="minMax"/>
        </c:scaling>
        <c:axPos val="b"/>
        <c:delete val="0"/>
        <c:numFmt formatCode="General" sourceLinked="1"/>
        <c:majorTickMark val="out"/>
        <c:minorTickMark val="none"/>
        <c:tickLblPos val="nextTo"/>
        <c:spPr>
          <a:ln w="3175">
            <a:solidFill>
              <a:srgbClr val="000000"/>
            </a:solidFill>
          </a:ln>
        </c:spPr>
        <c:crossAx val="63919212"/>
        <c:crosses val="autoZero"/>
        <c:auto val="1"/>
        <c:lblOffset val="100"/>
        <c:tickLblSkip val="2"/>
        <c:noMultiLvlLbl val="0"/>
      </c:catAx>
      <c:valAx>
        <c:axId val="6391921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5586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4: Energy related CO2 emissions glass, pottery and building materials</a:t>
            </a:r>
          </a:p>
        </c:rich>
      </c:tx>
      <c:layout>
        <c:manualLayout>
          <c:xMode val="factor"/>
          <c:yMode val="factor"/>
          <c:x val="-0.0095"/>
          <c:y val="-0.0215"/>
        </c:manualLayout>
      </c:layout>
      <c:spPr>
        <a:noFill/>
        <a:ln>
          <a:noFill/>
        </a:ln>
      </c:spPr>
    </c:title>
    <c:plotArea>
      <c:layout>
        <c:manualLayout>
          <c:xMode val="edge"/>
          <c:yMode val="edge"/>
          <c:x val="0.0545"/>
          <c:y val="0.12"/>
          <c:w val="0.9225"/>
          <c:h val="0.837"/>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priority'!$J$14:$AA$14</c:f>
              <c:numCache>
                <c:ptCount val="18"/>
                <c:pt idx="0">
                  <c:v>21372.33337471674</c:v>
                </c:pt>
                <c:pt idx="1">
                  <c:v>20474.89397838346</c:v>
                </c:pt>
                <c:pt idx="2">
                  <c:v>19698.323540062378</c:v>
                </c:pt>
                <c:pt idx="3">
                  <c:v>17860.945704312457</c:v>
                </c:pt>
                <c:pt idx="4">
                  <c:v>17763.07896059002</c:v>
                </c:pt>
                <c:pt idx="5">
                  <c:v>18736.941818007643</c:v>
                </c:pt>
                <c:pt idx="6">
                  <c:v>18526.659550690598</c:v>
                </c:pt>
                <c:pt idx="7">
                  <c:v>19268.39978854709</c:v>
                </c:pt>
                <c:pt idx="8">
                  <c:v>19743.94074037817</c:v>
                </c:pt>
                <c:pt idx="9">
                  <c:v>23836.81966889816</c:v>
                </c:pt>
                <c:pt idx="10">
                  <c:v>24704.26510614765</c:v>
                </c:pt>
                <c:pt idx="11">
                  <c:v>23204.262584794225</c:v>
                </c:pt>
                <c:pt idx="12">
                  <c:v>22420.178058131853</c:v>
                </c:pt>
                <c:pt idx="13">
                  <c:v>25066.754008826047</c:v>
                </c:pt>
                <c:pt idx="14">
                  <c:v>25897.41942552321</c:v>
                </c:pt>
                <c:pt idx="15">
                  <c:v>24844.02697959942</c:v>
                </c:pt>
                <c:pt idx="16">
                  <c:v>25414.13304864866</c:v>
                </c:pt>
                <c:pt idx="17">
                  <c:v>23430.661543399976</c:v>
                </c:pt>
              </c:numCache>
            </c:numRef>
          </c:val>
          <c:smooth val="0"/>
        </c:ser>
        <c:marker val="1"/>
        <c:axId val="38401997"/>
        <c:axId val="10073654"/>
      </c:lineChart>
      <c:catAx>
        <c:axId val="38401997"/>
        <c:scaling>
          <c:orientation val="minMax"/>
        </c:scaling>
        <c:axPos val="b"/>
        <c:delete val="0"/>
        <c:numFmt formatCode="General" sourceLinked="1"/>
        <c:majorTickMark val="out"/>
        <c:minorTickMark val="none"/>
        <c:tickLblPos val="nextTo"/>
        <c:spPr>
          <a:ln w="3175">
            <a:solidFill>
              <a:srgbClr val="000000"/>
            </a:solidFill>
          </a:ln>
        </c:spPr>
        <c:crossAx val="10073654"/>
        <c:crosses val="autoZero"/>
        <c:auto val="1"/>
        <c:lblOffset val="100"/>
        <c:tickLblSkip val="2"/>
        <c:noMultiLvlLbl val="0"/>
      </c:catAx>
      <c:valAx>
        <c:axId val="1007365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019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5:
 Production of oxygen steel</a:t>
            </a:r>
          </a:p>
        </c:rich>
      </c:tx>
      <c:layout>
        <c:manualLayout>
          <c:xMode val="factor"/>
          <c:yMode val="factor"/>
          <c:x val="0"/>
          <c:y val="-0.02125"/>
        </c:manualLayout>
      </c:layout>
      <c:spPr>
        <a:noFill/>
        <a:ln>
          <a:noFill/>
        </a:ln>
      </c:spPr>
    </c:title>
    <c:plotArea>
      <c:layout>
        <c:manualLayout>
          <c:xMode val="edge"/>
          <c:yMode val="edge"/>
          <c:x val="0.054"/>
          <c:y val="0.12025"/>
          <c:w val="0.9225"/>
          <c:h val="0.8365"/>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priority'!$J$17:$AA$17</c:f>
              <c:numCache>
                <c:ptCount val="18"/>
                <c:pt idx="0">
                  <c:v>10365.039696</c:v>
                </c:pt>
                <c:pt idx="1">
                  <c:v>10466.959374000002</c:v>
                </c:pt>
                <c:pt idx="2">
                  <c:v>10338.208122000002</c:v>
                </c:pt>
                <c:pt idx="3">
                  <c:v>10773.933924</c:v>
                </c:pt>
                <c:pt idx="4">
                  <c:v>10950.485700000001</c:v>
                </c:pt>
                <c:pt idx="5">
                  <c:v>11663.864520000001</c:v>
                </c:pt>
                <c:pt idx="6">
                  <c:v>10199.693700000002</c:v>
                </c:pt>
                <c:pt idx="7">
                  <c:v>10823.074920000001</c:v>
                </c:pt>
                <c:pt idx="8">
                  <c:v>10519.166976000002</c:v>
                </c:pt>
                <c:pt idx="9">
                  <c:v>10531.651725000002</c:v>
                </c:pt>
                <c:pt idx="10">
                  <c:v>10744.042</c:v>
                </c:pt>
                <c:pt idx="11">
                  <c:v>10072.078</c:v>
                </c:pt>
                <c:pt idx="12">
                  <c:v>9376.093</c:v>
                </c:pt>
                <c:pt idx="13">
                  <c:v>10016.019</c:v>
                </c:pt>
                <c:pt idx="14">
                  <c:v>10720.425</c:v>
                </c:pt>
                <c:pt idx="15">
                  <c:v>11688.274</c:v>
                </c:pt>
                <c:pt idx="16">
                  <c:v>11893.818</c:v>
                </c:pt>
                <c:pt idx="17">
                  <c:v>11630.434</c:v>
                </c:pt>
              </c:numCache>
            </c:numRef>
          </c:val>
          <c:smooth val="0"/>
        </c:ser>
        <c:marker val="1"/>
        <c:axId val="23554023"/>
        <c:axId val="10659616"/>
      </c:lineChart>
      <c:catAx>
        <c:axId val="23554023"/>
        <c:scaling>
          <c:orientation val="minMax"/>
        </c:scaling>
        <c:axPos val="b"/>
        <c:delete val="0"/>
        <c:numFmt formatCode="General" sourceLinked="1"/>
        <c:majorTickMark val="out"/>
        <c:minorTickMark val="none"/>
        <c:tickLblPos val="nextTo"/>
        <c:spPr>
          <a:ln w="3175">
            <a:solidFill>
              <a:srgbClr val="000000"/>
            </a:solidFill>
          </a:ln>
        </c:spPr>
        <c:crossAx val="10659616"/>
        <c:crosses val="autoZero"/>
        <c:auto val="1"/>
        <c:lblOffset val="100"/>
        <c:tickLblSkip val="2"/>
        <c:noMultiLvlLbl val="0"/>
      </c:catAx>
      <c:valAx>
        <c:axId val="1065961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540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Energy related CO2 emissions glass, pottery and building materials</a:t>
            </a:r>
          </a:p>
        </c:rich>
      </c:tx>
      <c:layout>
        <c:manualLayout>
          <c:xMode val="factor"/>
          <c:yMode val="factor"/>
          <c:x val="0.00225"/>
          <c:y val="-0.02125"/>
        </c:manualLayout>
      </c:layout>
      <c:spPr>
        <a:noFill/>
        <a:ln>
          <a:noFill/>
        </a:ln>
      </c:spPr>
    </c:title>
    <c:plotArea>
      <c:layout>
        <c:manualLayout>
          <c:xMode val="edge"/>
          <c:yMode val="edge"/>
          <c:x val="0.05275"/>
          <c:y val="0.1205"/>
          <c:w val="0.92375"/>
          <c:h val="0.836"/>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priority'!$J$18:$AA$18</c:f>
              <c:numCache>
                <c:ptCount val="18"/>
                <c:pt idx="0">
                  <c:v>21372.33337471674</c:v>
                </c:pt>
                <c:pt idx="1">
                  <c:v>20474.89397838346</c:v>
                </c:pt>
                <c:pt idx="2">
                  <c:v>19698.323540062378</c:v>
                </c:pt>
                <c:pt idx="3">
                  <c:v>17860.945704312457</c:v>
                </c:pt>
                <c:pt idx="4">
                  <c:v>17763.07896059002</c:v>
                </c:pt>
                <c:pt idx="5">
                  <c:v>18736.941818007643</c:v>
                </c:pt>
                <c:pt idx="6">
                  <c:v>18526.659550690598</c:v>
                </c:pt>
                <c:pt idx="7">
                  <c:v>19268.39978854709</c:v>
                </c:pt>
                <c:pt idx="8">
                  <c:v>19743.94074037817</c:v>
                </c:pt>
                <c:pt idx="9">
                  <c:v>23836.81966889816</c:v>
                </c:pt>
                <c:pt idx="10">
                  <c:v>24704.26510614765</c:v>
                </c:pt>
                <c:pt idx="11">
                  <c:v>23204.262584794225</c:v>
                </c:pt>
                <c:pt idx="12">
                  <c:v>22420.178058131853</c:v>
                </c:pt>
                <c:pt idx="13">
                  <c:v>25066.754008826047</c:v>
                </c:pt>
                <c:pt idx="14">
                  <c:v>25897.41942552321</c:v>
                </c:pt>
                <c:pt idx="15">
                  <c:v>24844.02697959942</c:v>
                </c:pt>
                <c:pt idx="16">
                  <c:v>25414.13304864866</c:v>
                </c:pt>
                <c:pt idx="17">
                  <c:v>23430.661543399976</c:v>
                </c:pt>
              </c:numCache>
            </c:numRef>
          </c:val>
          <c:smooth val="0"/>
        </c:ser>
        <c:marker val="1"/>
        <c:axId val="28827681"/>
        <c:axId val="58122538"/>
      </c:lineChart>
      <c:catAx>
        <c:axId val="28827681"/>
        <c:scaling>
          <c:orientation val="minMax"/>
        </c:scaling>
        <c:axPos val="b"/>
        <c:delete val="0"/>
        <c:numFmt formatCode="General" sourceLinked="1"/>
        <c:majorTickMark val="out"/>
        <c:minorTickMark val="none"/>
        <c:tickLblPos val="nextTo"/>
        <c:spPr>
          <a:ln w="3175">
            <a:solidFill>
              <a:srgbClr val="000000"/>
            </a:solidFill>
          </a:ln>
        </c:spPr>
        <c:crossAx val="58122538"/>
        <c:crosses val="autoZero"/>
        <c:auto val="1"/>
        <c:lblOffset val="100"/>
        <c:tickLblSkip val="2"/>
        <c:noMultiLvlLbl val="0"/>
      </c:catAx>
      <c:valAx>
        <c:axId val="5812253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82768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1:
Freight transport on road</a:t>
            </a:r>
          </a:p>
        </c:rich>
      </c:tx>
      <c:layout>
        <c:manualLayout>
          <c:xMode val="factor"/>
          <c:yMode val="factor"/>
          <c:x val="0.007"/>
          <c:y val="-0.022"/>
        </c:manualLayout>
      </c:layout>
      <c:spPr>
        <a:noFill/>
        <a:ln>
          <a:noFill/>
        </a:ln>
      </c:spPr>
    </c:title>
    <c:plotArea>
      <c:layout>
        <c:manualLayout>
          <c:xMode val="edge"/>
          <c:yMode val="edge"/>
          <c:x val="0.05325"/>
          <c:y val="0.12275"/>
          <c:w val="0.92325"/>
          <c:h val="0.83225"/>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priority'!$J$9:$AA$9</c:f>
              <c:numCache>
                <c:ptCount val="18"/>
              </c:numCache>
            </c:numRef>
          </c:val>
          <c:smooth val="0"/>
        </c:ser>
        <c:marker val="1"/>
        <c:axId val="53340795"/>
        <c:axId val="10305108"/>
      </c:lineChart>
      <c:catAx>
        <c:axId val="53340795"/>
        <c:scaling>
          <c:orientation val="minMax"/>
        </c:scaling>
        <c:axPos val="b"/>
        <c:delete val="0"/>
        <c:numFmt formatCode="General" sourceLinked="1"/>
        <c:majorTickMark val="out"/>
        <c:minorTickMark val="none"/>
        <c:tickLblPos val="nextTo"/>
        <c:spPr>
          <a:ln w="3175">
            <a:solidFill>
              <a:srgbClr val="000000"/>
            </a:solidFill>
          </a:ln>
        </c:spPr>
        <c:crossAx val="10305108"/>
        <c:crosses val="autoZero"/>
        <c:auto val="1"/>
        <c:lblOffset val="100"/>
        <c:tickLblSkip val="2"/>
        <c:noMultiLvlLbl val="0"/>
      </c:catAx>
      <c:valAx>
        <c:axId val="10305108"/>
        <c:scaling>
          <c:orientation val="minMax"/>
        </c:scaling>
        <c:axPos val="l"/>
        <c:title>
          <c:tx>
            <c:rich>
              <a:bodyPr vert="horz" rot="-5400000" anchor="ctr"/>
              <a:lstStyle/>
              <a:p>
                <a:pPr algn="ctr">
                  <a:defRPr/>
                </a:pPr>
                <a:r>
                  <a:rPr lang="en-US" cap="none" sz="800" b="1" i="0" u="none" baseline="0">
                    <a:solidFill>
                      <a:srgbClr val="000000"/>
                    </a:solidFill>
                  </a:rPr>
                  <a:t>Mtkm</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3407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4:  Gross value-added - glass, pottery and buildings materials industry</a:t>
            </a:r>
          </a:p>
        </c:rich>
      </c:tx>
      <c:layout>
        <c:manualLayout>
          <c:xMode val="factor"/>
          <c:yMode val="factor"/>
          <c:x val="0.00225"/>
          <c:y val="-0.022"/>
        </c:manualLayout>
      </c:layout>
      <c:spPr>
        <a:noFill/>
        <a:ln>
          <a:noFill/>
        </a:ln>
      </c:spPr>
    </c:title>
    <c:plotArea>
      <c:layout>
        <c:manualLayout>
          <c:xMode val="edge"/>
          <c:yMode val="edge"/>
          <c:x val="0.05375"/>
          <c:y val="0.124"/>
          <c:w val="0.923"/>
          <c:h val="0.8315"/>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priority'!$J$15:$AA$15</c:f>
              <c:numCache>
                <c:ptCount val="18"/>
                <c:pt idx="0">
                  <c:v>11.77927202</c:v>
                </c:pt>
                <c:pt idx="1">
                  <c:v>11.15109406</c:v>
                </c:pt>
                <c:pt idx="2">
                  <c:v>11.2794072</c:v>
                </c:pt>
                <c:pt idx="3">
                  <c:v>10.77384063</c:v>
                </c:pt>
                <c:pt idx="4">
                  <c:v>11.00244961</c:v>
                </c:pt>
                <c:pt idx="5">
                  <c:v>11.383906810000001</c:v>
                </c:pt>
                <c:pt idx="6">
                  <c:v>11.48923567</c:v>
                </c:pt>
                <c:pt idx="7">
                  <c:v>11.405978150000001</c:v>
                </c:pt>
                <c:pt idx="8">
                  <c:v>11.206904119999999</c:v>
                </c:pt>
                <c:pt idx="9">
                  <c:v>11.72363529</c:v>
                </c:pt>
                <c:pt idx="10">
                  <c:v>12.26897236</c:v>
                </c:pt>
                <c:pt idx="11">
                  <c:v>12.54824627</c:v>
                </c:pt>
                <c:pt idx="12">
                  <c:v>13.03647385</c:v>
                </c:pt>
                <c:pt idx="13">
                  <c:v>12.489540960000001</c:v>
                </c:pt>
                <c:pt idx="14">
                  <c:v>12.534723040000001</c:v>
                </c:pt>
                <c:pt idx="15">
                  <c:v>12.648245419999999</c:v>
                </c:pt>
                <c:pt idx="16">
                  <c:v>12.66178335</c:v>
                </c:pt>
                <c:pt idx="17">
                  <c:v>12.784696120000001</c:v>
                </c:pt>
              </c:numCache>
            </c:numRef>
          </c:val>
          <c:smooth val="0"/>
        </c:ser>
        <c:marker val="1"/>
        <c:axId val="25637109"/>
        <c:axId val="29407390"/>
      </c:lineChart>
      <c:catAx>
        <c:axId val="25637109"/>
        <c:scaling>
          <c:orientation val="minMax"/>
        </c:scaling>
        <c:axPos val="b"/>
        <c:delete val="0"/>
        <c:numFmt formatCode="General" sourceLinked="1"/>
        <c:majorTickMark val="out"/>
        <c:minorTickMark val="none"/>
        <c:tickLblPos val="nextTo"/>
        <c:spPr>
          <a:ln w="3175">
            <a:solidFill>
              <a:srgbClr val="000000"/>
            </a:solidFill>
          </a:ln>
        </c:spPr>
        <c:crossAx val="29407390"/>
        <c:crosses val="autoZero"/>
        <c:auto val="1"/>
        <c:lblOffset val="100"/>
        <c:tickLblSkip val="2"/>
        <c:noMultiLvlLbl val="0"/>
      </c:catAx>
      <c:valAx>
        <c:axId val="29407390"/>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3710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Cement production</a:t>
            </a:r>
          </a:p>
        </c:rich>
      </c:tx>
      <c:layout>
        <c:manualLayout>
          <c:xMode val="factor"/>
          <c:yMode val="factor"/>
          <c:x val="0.00475"/>
          <c:y val="-0.021"/>
        </c:manualLayout>
      </c:layout>
      <c:spPr>
        <a:noFill/>
        <a:ln>
          <a:noFill/>
        </a:ln>
      </c:spPr>
    </c:title>
    <c:plotArea>
      <c:layout>
        <c:manualLayout>
          <c:xMode val="edge"/>
          <c:yMode val="edge"/>
          <c:x val="0.053"/>
          <c:y val="0.119"/>
          <c:w val="0.92375"/>
          <c:h val="0.838"/>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II-2 additional priority'!$J$19:$AA$19</c:f>
              <c:numCache>
                <c:ptCount val="18"/>
                <c:pt idx="0">
                  <c:v>42413.589</c:v>
                </c:pt>
                <c:pt idx="1">
                  <c:v>42313.043</c:v>
                </c:pt>
                <c:pt idx="2">
                  <c:v>43019.364</c:v>
                </c:pt>
                <c:pt idx="3">
                  <c:v>35642.005</c:v>
                </c:pt>
                <c:pt idx="4">
                  <c:v>34498.039</c:v>
                </c:pt>
                <c:pt idx="5">
                  <c:v>35431.831</c:v>
                </c:pt>
                <c:pt idx="6">
                  <c:v>34902.9</c:v>
                </c:pt>
                <c:pt idx="7">
                  <c:v>35214.272</c:v>
                </c:pt>
                <c:pt idx="8">
                  <c:v>36962.879</c:v>
                </c:pt>
                <c:pt idx="9">
                  <c:v>38336.635</c:v>
                </c:pt>
                <c:pt idx="10">
                  <c:v>41119.161</c:v>
                </c:pt>
                <c:pt idx="11">
                  <c:v>41942.953</c:v>
                </c:pt>
                <c:pt idx="12">
                  <c:v>43516.167</c:v>
                </c:pt>
                <c:pt idx="13">
                  <c:v>45391.298</c:v>
                </c:pt>
                <c:pt idx="14">
                  <c:v>47125.033</c:v>
                </c:pt>
                <c:pt idx="15">
                  <c:v>47290.881</c:v>
                </c:pt>
                <c:pt idx="16">
                  <c:v>47985.455</c:v>
                </c:pt>
                <c:pt idx="17">
                  <c:v>47230.879</c:v>
                </c:pt>
              </c:numCache>
            </c:numRef>
          </c:val>
          <c:smooth val="0"/>
        </c:ser>
        <c:marker val="1"/>
        <c:axId val="63339919"/>
        <c:axId val="33188360"/>
      </c:lineChart>
      <c:catAx>
        <c:axId val="63339919"/>
        <c:scaling>
          <c:orientation val="minMax"/>
        </c:scaling>
        <c:axPos val="b"/>
        <c:delete val="0"/>
        <c:numFmt formatCode="General" sourceLinked="1"/>
        <c:majorTickMark val="out"/>
        <c:minorTickMark val="none"/>
        <c:tickLblPos val="nextTo"/>
        <c:spPr>
          <a:ln w="3175">
            <a:solidFill>
              <a:srgbClr val="000000"/>
            </a:solidFill>
          </a:ln>
        </c:spPr>
        <c:crossAx val="33188360"/>
        <c:crosses val="autoZero"/>
        <c:auto val="1"/>
        <c:lblOffset val="100"/>
        <c:tickLblSkip val="2"/>
        <c:noMultiLvlLbl val="0"/>
      </c:catAx>
      <c:valAx>
        <c:axId val="3318836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3991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
CO2 emissions of diesel-driven passenger cars</a:t>
            </a:r>
          </a:p>
        </c:rich>
      </c:tx>
      <c:layout>
        <c:manualLayout>
          <c:xMode val="factor"/>
          <c:yMode val="factor"/>
          <c:x val="-0.01425"/>
          <c:y val="-0.02175"/>
        </c:manualLayout>
      </c:layout>
      <c:spPr>
        <a:noFill/>
        <a:ln>
          <a:noFill/>
        </a:ln>
      </c:spPr>
    </c:title>
    <c:plotArea>
      <c:layout>
        <c:manualLayout>
          <c:xMode val="edge"/>
          <c:yMode val="edge"/>
          <c:x val="0.05525"/>
          <c:y val="0.1195"/>
          <c:w val="0.9215"/>
          <c:h val="0.83625"/>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supplementary'!$J$8:$AA$8</c:f>
              <c:numCache>
                <c:ptCount val="18"/>
              </c:numCache>
            </c:numRef>
          </c:val>
          <c:smooth val="0"/>
        </c:ser>
        <c:marker val="1"/>
        <c:axId val="30259785"/>
        <c:axId val="3902610"/>
      </c:lineChart>
      <c:catAx>
        <c:axId val="30259785"/>
        <c:scaling>
          <c:orientation val="minMax"/>
        </c:scaling>
        <c:axPos val="b"/>
        <c:delete val="0"/>
        <c:numFmt formatCode="General" sourceLinked="1"/>
        <c:majorTickMark val="out"/>
        <c:minorTickMark val="none"/>
        <c:tickLblPos val="nextTo"/>
        <c:spPr>
          <a:ln w="3175">
            <a:solidFill>
              <a:srgbClr val="000000"/>
            </a:solidFill>
          </a:ln>
        </c:spPr>
        <c:crossAx val="3902610"/>
        <c:crosses val="autoZero"/>
        <c:auto val="1"/>
        <c:lblOffset val="100"/>
        <c:tickLblSkip val="2"/>
        <c:noMultiLvlLbl val="0"/>
      </c:catAx>
      <c:valAx>
        <c:axId val="390261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25978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2:
GDP</a:t>
            </a:r>
          </a:p>
        </c:rich>
      </c:tx>
      <c:layout>
        <c:manualLayout>
          <c:xMode val="factor"/>
          <c:yMode val="factor"/>
          <c:x val="0"/>
          <c:y val="-0.02175"/>
        </c:manualLayout>
      </c:layout>
      <c:spPr>
        <a:noFill/>
        <a:ln>
          <a:noFill/>
        </a:ln>
      </c:spPr>
    </c:title>
    <c:plotArea>
      <c:layout>
        <c:manualLayout>
          <c:xMode val="edge"/>
          <c:yMode val="edge"/>
          <c:x val="0.0545"/>
          <c:y val="0.119"/>
          <c:w val="0.92175"/>
          <c:h val="0.837"/>
        </c:manualLayout>
      </c:layout>
      <c:lineChart>
        <c:grouping val="standard"/>
        <c:varyColors val="0"/>
        <c:ser>
          <c:idx val="0"/>
          <c:order val="0"/>
          <c:tx>
            <c:strRef>
              <c:f>'Table II-1 priority'!$E$11</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priority'!$J$11:$AA$11</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5911279"/>
        <c:axId val="53201512"/>
      </c:lineChart>
      <c:catAx>
        <c:axId val="5911279"/>
        <c:scaling>
          <c:orientation val="minMax"/>
        </c:scaling>
        <c:axPos val="b"/>
        <c:delete val="0"/>
        <c:numFmt formatCode="General" sourceLinked="1"/>
        <c:majorTickMark val="out"/>
        <c:minorTickMark val="none"/>
        <c:tickLblPos val="nextTo"/>
        <c:spPr>
          <a:ln w="3175">
            <a:solidFill>
              <a:srgbClr val="000000"/>
            </a:solidFill>
          </a:ln>
        </c:spPr>
        <c:crossAx val="53201512"/>
        <c:crosses val="autoZero"/>
        <c:auto val="1"/>
        <c:lblOffset val="100"/>
        <c:tickLblSkip val="2"/>
        <c:noMultiLvlLbl val="0"/>
      </c:catAx>
      <c:valAx>
        <c:axId val="5320151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112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
Number of kilometres of diesel-driven passenger cars</a:t>
            </a:r>
          </a:p>
        </c:rich>
      </c:tx>
      <c:layout>
        <c:manualLayout>
          <c:xMode val="factor"/>
          <c:yMode val="factor"/>
          <c:x val="-0.0095"/>
          <c:y val="-0.022"/>
        </c:manualLayout>
      </c:layout>
      <c:spPr>
        <a:noFill/>
        <a:ln>
          <a:noFill/>
        </a:ln>
      </c:spPr>
    </c:title>
    <c:plotArea>
      <c:layout>
        <c:manualLayout>
          <c:xMode val="edge"/>
          <c:yMode val="edge"/>
          <c:x val="0.05325"/>
          <c:y val="0.12275"/>
          <c:w val="0.92325"/>
          <c:h val="0.83225"/>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supplementary'!$J$9:$AA$9</c:f>
              <c:numCache>
                <c:ptCount val="18"/>
              </c:numCache>
            </c:numRef>
          </c:val>
          <c:smooth val="0"/>
        </c:ser>
        <c:marker val="1"/>
        <c:axId val="35123491"/>
        <c:axId val="47675964"/>
      </c:lineChart>
      <c:catAx>
        <c:axId val="35123491"/>
        <c:scaling>
          <c:orientation val="minMax"/>
        </c:scaling>
        <c:axPos val="b"/>
        <c:delete val="0"/>
        <c:numFmt formatCode="General" sourceLinked="1"/>
        <c:majorTickMark val="out"/>
        <c:minorTickMark val="none"/>
        <c:tickLblPos val="nextTo"/>
        <c:spPr>
          <a:ln w="3175">
            <a:solidFill>
              <a:srgbClr val="000000"/>
            </a:solidFill>
          </a:ln>
        </c:spPr>
        <c:crossAx val="47675964"/>
        <c:crosses val="autoZero"/>
        <c:auto val="1"/>
        <c:lblOffset val="100"/>
        <c:tickLblSkip val="2"/>
        <c:noMultiLvlLbl val="0"/>
      </c:catAx>
      <c:valAx>
        <c:axId val="47675964"/>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234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2:
CO2 emissions of petrol-driven passenger cars</a:t>
            </a:r>
          </a:p>
        </c:rich>
      </c:tx>
      <c:layout>
        <c:manualLayout>
          <c:xMode val="factor"/>
          <c:yMode val="factor"/>
          <c:x val="-0.01175"/>
          <c:y val="-0.022"/>
        </c:manualLayout>
      </c:layout>
      <c:spPr>
        <a:noFill/>
        <a:ln>
          <a:noFill/>
        </a:ln>
      </c:spPr>
    </c:title>
    <c:plotArea>
      <c:layout>
        <c:manualLayout>
          <c:xMode val="edge"/>
          <c:yMode val="edge"/>
          <c:x val="0.054"/>
          <c:y val="0.122"/>
          <c:w val="0.9225"/>
          <c:h val="0.83325"/>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supplementary'!$J$10:$AA$10</c:f>
              <c:numCache>
                <c:ptCount val="18"/>
              </c:numCache>
            </c:numRef>
          </c:val>
          <c:smooth val="0"/>
        </c:ser>
        <c:marker val="1"/>
        <c:axId val="26430493"/>
        <c:axId val="36547846"/>
      </c:lineChart>
      <c:catAx>
        <c:axId val="26430493"/>
        <c:scaling>
          <c:orientation val="minMax"/>
        </c:scaling>
        <c:axPos val="b"/>
        <c:delete val="0"/>
        <c:numFmt formatCode="General" sourceLinked="1"/>
        <c:majorTickMark val="out"/>
        <c:minorTickMark val="none"/>
        <c:tickLblPos val="nextTo"/>
        <c:spPr>
          <a:ln w="3175">
            <a:solidFill>
              <a:srgbClr val="000000"/>
            </a:solidFill>
          </a:ln>
        </c:spPr>
        <c:crossAx val="36547846"/>
        <c:crosses val="autoZero"/>
        <c:auto val="1"/>
        <c:lblOffset val="100"/>
        <c:tickLblSkip val="2"/>
        <c:noMultiLvlLbl val="0"/>
      </c:catAx>
      <c:valAx>
        <c:axId val="3654784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3049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2:
Number of kilometres of petrol-driven passenger cars</a:t>
            </a:r>
          </a:p>
        </c:rich>
      </c:tx>
      <c:layout>
        <c:manualLayout>
          <c:xMode val="factor"/>
          <c:yMode val="factor"/>
          <c:x val="-0.007"/>
          <c:y val="-0.022"/>
        </c:manualLayout>
      </c:layout>
      <c:spPr>
        <a:noFill/>
        <a:ln>
          <a:noFill/>
        </a:ln>
      </c:spPr>
    </c:title>
    <c:plotArea>
      <c:layout>
        <c:manualLayout>
          <c:xMode val="edge"/>
          <c:yMode val="edge"/>
          <c:x val="0.05325"/>
          <c:y val="0.122"/>
          <c:w val="0.92325"/>
          <c:h val="0.83325"/>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supplementary'!$J$11:$AA$11</c:f>
              <c:numCache>
                <c:ptCount val="18"/>
              </c:numCache>
            </c:numRef>
          </c:val>
          <c:smooth val="0"/>
        </c:ser>
        <c:marker val="1"/>
        <c:axId val="60495159"/>
        <c:axId val="7585520"/>
      </c:lineChart>
      <c:catAx>
        <c:axId val="60495159"/>
        <c:scaling>
          <c:orientation val="minMax"/>
        </c:scaling>
        <c:axPos val="b"/>
        <c:delete val="0"/>
        <c:numFmt formatCode="General" sourceLinked="1"/>
        <c:majorTickMark val="out"/>
        <c:minorTickMark val="none"/>
        <c:tickLblPos val="nextTo"/>
        <c:spPr>
          <a:ln w="3175">
            <a:solidFill>
              <a:srgbClr val="000000"/>
            </a:solidFill>
          </a:ln>
        </c:spPr>
        <c:crossAx val="7585520"/>
        <c:crosses val="autoZero"/>
        <c:auto val="1"/>
        <c:lblOffset val="100"/>
        <c:tickLblSkip val="2"/>
        <c:noMultiLvlLbl val="0"/>
      </c:catAx>
      <c:valAx>
        <c:axId val="7585520"/>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951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CO2 emissions from passenger cars</a:t>
            </a:r>
          </a:p>
        </c:rich>
      </c:tx>
      <c:layout>
        <c:manualLayout>
          <c:xMode val="factor"/>
          <c:yMode val="factor"/>
          <c:x val="-0.0095"/>
          <c:y val="-0.022"/>
        </c:manualLayout>
      </c:layout>
      <c:spPr>
        <a:noFill/>
        <a:ln>
          <a:noFill/>
        </a:ln>
      </c:spPr>
    </c:title>
    <c:plotArea>
      <c:layout>
        <c:manualLayout>
          <c:xMode val="edge"/>
          <c:yMode val="edge"/>
          <c:x val="0.0545"/>
          <c:y val="0.122"/>
          <c:w val="0.92175"/>
          <c:h val="0.83325"/>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supplementary'!$J$12:$AA$12</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1160817"/>
        <c:axId val="10447354"/>
      </c:lineChart>
      <c:catAx>
        <c:axId val="1160817"/>
        <c:scaling>
          <c:orientation val="minMax"/>
        </c:scaling>
        <c:axPos val="b"/>
        <c:delete val="0"/>
        <c:numFmt formatCode="General" sourceLinked="1"/>
        <c:majorTickMark val="out"/>
        <c:minorTickMark val="none"/>
        <c:tickLblPos val="nextTo"/>
        <c:spPr>
          <a:ln w="3175">
            <a:solidFill>
              <a:srgbClr val="000000"/>
            </a:solidFill>
          </a:ln>
        </c:spPr>
        <c:crossAx val="10447354"/>
        <c:crosses val="autoZero"/>
        <c:auto val="1"/>
        <c:lblOffset val="100"/>
        <c:tickLblSkip val="2"/>
        <c:noMultiLvlLbl val="0"/>
      </c:catAx>
      <c:valAx>
        <c:axId val="1044735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081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Passenger transport by cars</a:t>
            </a:r>
          </a:p>
        </c:rich>
      </c:tx>
      <c:layout>
        <c:manualLayout>
          <c:xMode val="factor"/>
          <c:yMode val="factor"/>
          <c:x val="-0.0047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supplementary'!$J$13:$AA$13</c:f>
              <c:numCache>
                <c:ptCount val="18"/>
              </c:numCache>
            </c:numRef>
          </c:val>
          <c:smooth val="0"/>
        </c:ser>
        <c:marker val="1"/>
        <c:axId val="26917323"/>
        <c:axId val="40929316"/>
      </c:lineChart>
      <c:catAx>
        <c:axId val="26917323"/>
        <c:scaling>
          <c:orientation val="minMax"/>
        </c:scaling>
        <c:axPos val="b"/>
        <c:delete val="0"/>
        <c:numFmt formatCode="General" sourceLinked="1"/>
        <c:majorTickMark val="out"/>
        <c:minorTickMark val="none"/>
        <c:tickLblPos val="nextTo"/>
        <c:spPr>
          <a:ln w="3175">
            <a:solidFill>
              <a:srgbClr val="000000"/>
            </a:solidFill>
          </a:ln>
        </c:spPr>
        <c:crossAx val="40929316"/>
        <c:crosses val="autoZero"/>
        <c:auto val="1"/>
        <c:lblOffset val="100"/>
        <c:tickLblSkip val="2"/>
        <c:noMultiLvlLbl val="0"/>
      </c:catAx>
      <c:valAx>
        <c:axId val="40929316"/>
        <c:scaling>
          <c:orientation val="minMax"/>
        </c:scaling>
        <c:axPos val="l"/>
        <c:title>
          <c:tx>
            <c:rich>
              <a:bodyPr vert="horz" rot="-5400000" anchor="ctr"/>
              <a:lstStyle/>
              <a:p>
                <a:pPr algn="ctr">
                  <a:defRPr/>
                </a:pPr>
                <a:r>
                  <a:rPr lang="en-US" cap="none" sz="800" b="1" i="0" u="none" baseline="0">
                    <a:solidFill>
                      <a:srgbClr val="000000"/>
                    </a:solidFill>
                  </a:rPr>
                  <a:t>Mpkm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173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4:
Domestic air-passengers</a:t>
            </a:r>
          </a:p>
        </c:rich>
      </c:tx>
      <c:layout>
        <c:manualLayout>
          <c:xMode val="factor"/>
          <c:yMode val="factor"/>
          <c:x val="0"/>
          <c:y val="-0.022"/>
        </c:manualLayout>
      </c:layout>
      <c:spPr>
        <a:noFill/>
        <a:ln>
          <a:noFill/>
        </a:ln>
      </c:spPr>
    </c:title>
    <c:plotArea>
      <c:layout>
        <c:manualLayout>
          <c:xMode val="edge"/>
          <c:yMode val="edge"/>
          <c:x val="0.054"/>
          <c:y val="0.122"/>
          <c:w val="0.9225"/>
          <c:h val="0.83325"/>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supplementary'!$J$15:$AA$15</c:f>
              <c:numCache>
                <c:ptCount val="18"/>
                <c:pt idx="0">
                  <c:v>46.584788</c:v>
                </c:pt>
                <c:pt idx="1">
                  <c:v>44.774663</c:v>
                </c:pt>
                <c:pt idx="2">
                  <c:v>50.274504</c:v>
                </c:pt>
                <c:pt idx="3">
                  <c:v>52.242653</c:v>
                </c:pt>
                <c:pt idx="4">
                  <c:v>55.386376</c:v>
                </c:pt>
                <c:pt idx="5">
                  <c:v>58.748042</c:v>
                </c:pt>
                <c:pt idx="6">
                  <c:v>64.304098</c:v>
                </c:pt>
                <c:pt idx="7">
                  <c:v>70.477959</c:v>
                </c:pt>
                <c:pt idx="8">
                  <c:v>75.721713</c:v>
                </c:pt>
                <c:pt idx="9">
                  <c:v>79.92268</c:v>
                </c:pt>
                <c:pt idx="10">
                  <c:v>89.965747</c:v>
                </c:pt>
                <c:pt idx="11">
                  <c:v>88.411475</c:v>
                </c:pt>
                <c:pt idx="12">
                  <c:v>90.609737</c:v>
                </c:pt>
                <c:pt idx="13">
                  <c:v>100.107737</c:v>
                </c:pt>
                <c:pt idx="14">
                  <c:v>106.989798</c:v>
                </c:pt>
                <c:pt idx="15">
                  <c:v>112.931916</c:v>
                </c:pt>
                <c:pt idx="16">
                  <c:v>122.889091</c:v>
                </c:pt>
                <c:pt idx="17">
                  <c:v>122.889091</c:v>
                </c:pt>
              </c:numCache>
            </c:numRef>
          </c:val>
          <c:smooth val="0"/>
        </c:ser>
        <c:marker val="1"/>
        <c:axId val="32819525"/>
        <c:axId val="26940270"/>
      </c:lineChart>
      <c:catAx>
        <c:axId val="32819525"/>
        <c:scaling>
          <c:orientation val="minMax"/>
        </c:scaling>
        <c:axPos val="b"/>
        <c:delete val="0"/>
        <c:numFmt formatCode="General" sourceLinked="1"/>
        <c:majorTickMark val="out"/>
        <c:minorTickMark val="none"/>
        <c:tickLblPos val="nextTo"/>
        <c:spPr>
          <a:ln w="3175">
            <a:solidFill>
              <a:srgbClr val="000000"/>
            </a:solidFill>
          </a:ln>
        </c:spPr>
        <c:crossAx val="26940270"/>
        <c:crosses val="autoZero"/>
        <c:auto val="1"/>
        <c:lblOffset val="100"/>
        <c:tickLblSkip val="2"/>
        <c:noMultiLvlLbl val="0"/>
      </c:catAx>
      <c:valAx>
        <c:axId val="26940270"/>
        <c:scaling>
          <c:orientation val="minMax"/>
        </c:scaling>
        <c:axPos val="l"/>
        <c:title>
          <c:tx>
            <c:rich>
              <a:bodyPr vert="horz" rot="-5400000" anchor="ctr"/>
              <a:lstStyle/>
              <a:p>
                <a:pPr algn="ctr">
                  <a:defRPr/>
                </a:pPr>
                <a:r>
                  <a:rPr lang="en-US" cap="none" sz="800" b="1" i="0" u="none" baseline="0">
                    <a:solidFill>
                      <a:srgbClr val="000000"/>
                    </a:solidFill>
                  </a:rPr>
                  <a:t>Mio</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195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5:
Gross value-added – food, drink and tobacco industry</a:t>
            </a:r>
          </a:p>
        </c:rich>
      </c:tx>
      <c:layout>
        <c:manualLayout>
          <c:xMode val="factor"/>
          <c:yMode val="factor"/>
          <c:x val="0.00225"/>
          <c:y val="-0.022"/>
        </c:manualLayout>
      </c:layout>
      <c:spPr>
        <a:noFill/>
        <a:ln>
          <a:noFill/>
        </a:ln>
      </c:spPr>
    </c:title>
    <c:plotArea>
      <c:layout>
        <c:manualLayout>
          <c:xMode val="edge"/>
          <c:yMode val="edge"/>
          <c:x val="0.05325"/>
          <c:y val="0.122"/>
          <c:w val="0.92325"/>
          <c:h val="0.83325"/>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supplementary'!$J$17:$AA$17</c:f>
              <c:numCache>
                <c:ptCount val="18"/>
                <c:pt idx="0">
                  <c:v>24.21768393</c:v>
                </c:pt>
                <c:pt idx="1">
                  <c:v>24.91442213</c:v>
                </c:pt>
                <c:pt idx="2">
                  <c:v>26.41879291</c:v>
                </c:pt>
                <c:pt idx="3">
                  <c:v>27.172487750000002</c:v>
                </c:pt>
                <c:pt idx="4">
                  <c:v>27.23640545</c:v>
                </c:pt>
                <c:pt idx="5">
                  <c:v>26.6810459</c:v>
                </c:pt>
                <c:pt idx="6">
                  <c:v>26.426542949999998</c:v>
                </c:pt>
                <c:pt idx="7">
                  <c:v>26.93216361</c:v>
                </c:pt>
                <c:pt idx="8">
                  <c:v>27.723383730000002</c:v>
                </c:pt>
                <c:pt idx="9">
                  <c:v>27.91058257</c:v>
                </c:pt>
                <c:pt idx="10">
                  <c:v>29.921451389999998</c:v>
                </c:pt>
                <c:pt idx="11">
                  <c:v>28.617655879999997</c:v>
                </c:pt>
                <c:pt idx="12">
                  <c:v>28.615684140000003</c:v>
                </c:pt>
                <c:pt idx="13">
                  <c:v>28.14929433</c:v>
                </c:pt>
                <c:pt idx="14">
                  <c:v>28.04876461</c:v>
                </c:pt>
                <c:pt idx="15">
                  <c:v>28.1687047</c:v>
                </c:pt>
                <c:pt idx="16">
                  <c:v>28.313277709999998</c:v>
                </c:pt>
                <c:pt idx="17">
                  <c:v>27.751300609999998</c:v>
                </c:pt>
              </c:numCache>
            </c:numRef>
          </c:val>
          <c:smooth val="0"/>
        </c:ser>
        <c:marker val="1"/>
        <c:axId val="41135839"/>
        <c:axId val="34678232"/>
      </c:lineChart>
      <c:catAx>
        <c:axId val="41135839"/>
        <c:scaling>
          <c:orientation val="minMax"/>
        </c:scaling>
        <c:axPos val="b"/>
        <c:delete val="0"/>
        <c:numFmt formatCode="General" sourceLinked="1"/>
        <c:majorTickMark val="out"/>
        <c:minorTickMark val="none"/>
        <c:tickLblPos val="nextTo"/>
        <c:spPr>
          <a:ln w="3175">
            <a:solidFill>
              <a:srgbClr val="000000"/>
            </a:solidFill>
          </a:ln>
        </c:spPr>
        <c:crossAx val="34678232"/>
        <c:crosses val="autoZero"/>
        <c:auto val="1"/>
        <c:lblOffset val="100"/>
        <c:tickLblSkip val="2"/>
        <c:noMultiLvlLbl val="0"/>
      </c:catAx>
      <c:valAx>
        <c:axId val="3467823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13583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6:
Gross value-added – paper and printing industry</a:t>
            </a:r>
          </a:p>
        </c:rich>
      </c:tx>
      <c:layout>
        <c:manualLayout>
          <c:xMode val="factor"/>
          <c:yMode val="factor"/>
          <c:x val="-0.007"/>
          <c:y val="-0.022"/>
        </c:manualLayout>
      </c:layout>
      <c:spPr>
        <a:noFill/>
        <a:ln>
          <a:noFill/>
        </a:ln>
      </c:spPr>
    </c:title>
    <c:plotArea>
      <c:layout>
        <c:manualLayout>
          <c:xMode val="edge"/>
          <c:yMode val="edge"/>
          <c:x val="0.054"/>
          <c:y val="0.122"/>
          <c:w val="0.9225"/>
          <c:h val="0.83325"/>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supplementary'!$J$19:$AA$19</c:f>
              <c:numCache>
                <c:ptCount val="18"/>
                <c:pt idx="0">
                  <c:v>12.04280214</c:v>
                </c:pt>
                <c:pt idx="1">
                  <c:v>12.025321739999999</c:v>
                </c:pt>
                <c:pt idx="2">
                  <c:v>12.47999687</c:v>
                </c:pt>
                <c:pt idx="3">
                  <c:v>12.484198990000001</c:v>
                </c:pt>
                <c:pt idx="4">
                  <c:v>12.99114241</c:v>
                </c:pt>
                <c:pt idx="5">
                  <c:v>12.951757879999999</c:v>
                </c:pt>
                <c:pt idx="6">
                  <c:v>13.02034929</c:v>
                </c:pt>
                <c:pt idx="7">
                  <c:v>12.78519833</c:v>
                </c:pt>
                <c:pt idx="8">
                  <c:v>13.202848190000001</c:v>
                </c:pt>
                <c:pt idx="9">
                  <c:v>13.30900044</c:v>
                </c:pt>
                <c:pt idx="10">
                  <c:v>13.62807474</c:v>
                </c:pt>
                <c:pt idx="11">
                  <c:v>13.65014122</c:v>
                </c:pt>
                <c:pt idx="12">
                  <c:v>13.32024532</c:v>
                </c:pt>
                <c:pt idx="13">
                  <c:v>12.91307789</c:v>
                </c:pt>
                <c:pt idx="14">
                  <c:v>13.16611952</c:v>
                </c:pt>
                <c:pt idx="15">
                  <c:v>13.031675</c:v>
                </c:pt>
                <c:pt idx="16">
                  <c:v>12.9762822</c:v>
                </c:pt>
                <c:pt idx="17">
                  <c:v>12.6511641</c:v>
                </c:pt>
              </c:numCache>
            </c:numRef>
          </c:val>
          <c:smooth val="0"/>
        </c:ser>
        <c:marker val="1"/>
        <c:axId val="43668633"/>
        <c:axId val="57473378"/>
      </c:lineChart>
      <c:catAx>
        <c:axId val="43668633"/>
        <c:scaling>
          <c:orientation val="minMax"/>
        </c:scaling>
        <c:axPos val="b"/>
        <c:delete val="0"/>
        <c:numFmt formatCode="General" sourceLinked="1"/>
        <c:majorTickMark val="out"/>
        <c:minorTickMark val="none"/>
        <c:tickLblPos val="nextTo"/>
        <c:spPr>
          <a:ln w="3175">
            <a:solidFill>
              <a:srgbClr val="000000"/>
            </a:solidFill>
          </a:ln>
        </c:spPr>
        <c:crossAx val="57473378"/>
        <c:crosses val="autoZero"/>
        <c:auto val="1"/>
        <c:lblOffset val="100"/>
        <c:tickLblSkip val="2"/>
        <c:noMultiLvlLbl val="0"/>
      </c:catAx>
      <c:valAx>
        <c:axId val="57473378"/>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6686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7:
CO2 emissions for space heating in households</a:t>
            </a:r>
          </a:p>
        </c:rich>
      </c:tx>
      <c:layout>
        <c:manualLayout>
          <c:xMode val="factor"/>
          <c:yMode val="factor"/>
          <c:x val="0"/>
          <c:y val="-0.022"/>
        </c:manualLayout>
      </c:layout>
      <c:spPr>
        <a:noFill/>
        <a:ln>
          <a:noFill/>
        </a:ln>
      </c:spPr>
    </c:title>
    <c:plotArea>
      <c:layout>
        <c:manualLayout>
          <c:xMode val="edge"/>
          <c:yMode val="edge"/>
          <c:x val="0.05325"/>
          <c:y val="0.122"/>
          <c:w val="0.92325"/>
          <c:h val="0.83325"/>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supplementary'!$J$20:$AA$20</c:f>
              <c:numCache>
                <c:ptCount val="18"/>
                <c:pt idx="0">
                  <c:v>52117.6733135785</c:v>
                </c:pt>
                <c:pt idx="1">
                  <c:v>56601.730755002</c:v>
                </c:pt>
                <c:pt idx="2">
                  <c:v>52589.8040721119</c:v>
                </c:pt>
                <c:pt idx="3">
                  <c:v>52057.4977491561</c:v>
                </c:pt>
                <c:pt idx="4">
                  <c:v>44933.1702922705</c:v>
                </c:pt>
                <c:pt idx="5">
                  <c:v>50103.2635162108</c:v>
                </c:pt>
                <c:pt idx="6">
                  <c:v>51649.359916364</c:v>
                </c:pt>
                <c:pt idx="7">
                  <c:v>49358.6705455731</c:v>
                </c:pt>
                <c:pt idx="8">
                  <c:v>51532.6803698346</c:v>
                </c:pt>
                <c:pt idx="9">
                  <c:v>53934.4284840272</c:v>
                </c:pt>
                <c:pt idx="10">
                  <c:v>50159.1017233029</c:v>
                </c:pt>
                <c:pt idx="11">
                  <c:v>51799.3964997533</c:v>
                </c:pt>
                <c:pt idx="12">
                  <c:v>50356.577242614</c:v>
                </c:pt>
                <c:pt idx="13">
                  <c:v>54257.7917370606</c:v>
                </c:pt>
                <c:pt idx="14">
                  <c:v>55022.5965583736</c:v>
                </c:pt>
                <c:pt idx="15">
                  <c:v>58376.835832131</c:v>
                </c:pt>
                <c:pt idx="16">
                  <c:v>54222.1863824939</c:v>
                </c:pt>
                <c:pt idx="17">
                  <c:v>49496.891186599</c:v>
                </c:pt>
              </c:numCache>
            </c:numRef>
          </c:val>
          <c:smooth val="0"/>
        </c:ser>
        <c:marker val="1"/>
        <c:axId val="47498355"/>
        <c:axId val="24832012"/>
      </c:lineChart>
      <c:catAx>
        <c:axId val="47498355"/>
        <c:scaling>
          <c:orientation val="minMax"/>
        </c:scaling>
        <c:axPos val="b"/>
        <c:delete val="0"/>
        <c:numFmt formatCode="General" sourceLinked="1"/>
        <c:majorTickMark val="out"/>
        <c:minorTickMark val="none"/>
        <c:tickLblPos val="nextTo"/>
        <c:spPr>
          <a:ln w="3175">
            <a:solidFill>
              <a:srgbClr val="000000"/>
            </a:solidFill>
          </a:ln>
        </c:spPr>
        <c:crossAx val="24832012"/>
        <c:crosses val="autoZero"/>
        <c:auto val="1"/>
        <c:lblOffset val="100"/>
        <c:tickLblSkip val="2"/>
        <c:noMultiLvlLbl val="0"/>
      </c:catAx>
      <c:valAx>
        <c:axId val="2483201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4983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7:
Surface area of permanently occupied dwellings</a:t>
            </a:r>
          </a:p>
        </c:rich>
      </c:tx>
      <c:layout>
        <c:manualLayout>
          <c:xMode val="factor"/>
          <c:yMode val="factor"/>
          <c:x val="-0.0095"/>
          <c:y val="-0.02175"/>
        </c:manualLayout>
      </c:layout>
      <c:spPr>
        <a:noFill/>
        <a:ln>
          <a:noFill/>
        </a:ln>
      </c:spPr>
    </c:title>
    <c:plotArea>
      <c:layout>
        <c:manualLayout>
          <c:xMode val="edge"/>
          <c:yMode val="edge"/>
          <c:x val="0.05475"/>
          <c:y val="0.1195"/>
          <c:w val="0.922"/>
          <c:h val="0.83625"/>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supplementary'!$J$21:$AA$21</c:f>
              <c:numCache>
                <c:ptCount val="18"/>
                <c:pt idx="0">
                  <c:v>1895.1779858440307</c:v>
                </c:pt>
                <c:pt idx="1">
                  <c:v>1895.1779858440307</c:v>
                </c:pt>
                <c:pt idx="2">
                  <c:v>1935.1111348540367</c:v>
                </c:pt>
                <c:pt idx="3">
                  <c:v>1952.581009590096</c:v>
                </c:pt>
                <c:pt idx="4">
                  <c:v>1954.246853288322</c:v>
                </c:pt>
                <c:pt idx="5">
                  <c:v>1954.246853288322</c:v>
                </c:pt>
                <c:pt idx="6">
                  <c:v>1980.8268107490553</c:v>
                </c:pt>
                <c:pt idx="7">
                  <c:v>2003.9759234503467</c:v>
                </c:pt>
                <c:pt idx="8">
                  <c:v>2007.8843761748553</c:v>
                </c:pt>
                <c:pt idx="9">
                  <c:v>2019.7956544039866</c:v>
                </c:pt>
                <c:pt idx="10">
                  <c:v>2050.5079949673136</c:v>
                </c:pt>
                <c:pt idx="11">
                  <c:v>2079.297509</c:v>
                </c:pt>
                <c:pt idx="12">
                  <c:v>2091.165930989771</c:v>
                </c:pt>
                <c:pt idx="13">
                  <c:v>2111.857398139793</c:v>
                </c:pt>
                <c:pt idx="14">
                  <c:v>2132.802595009969</c:v>
                </c:pt>
                <c:pt idx="15">
                  <c:v>2143.358043221401</c:v>
                </c:pt>
                <c:pt idx="16">
                  <c:v>2157.205593510001</c:v>
                </c:pt>
                <c:pt idx="17">
                  <c:v>2175.0087372374437</c:v>
                </c:pt>
              </c:numCache>
            </c:numRef>
          </c:val>
          <c:smooth val="0"/>
        </c:ser>
        <c:marker val="1"/>
        <c:axId val="22161517"/>
        <c:axId val="65235926"/>
      </c:lineChart>
      <c:catAx>
        <c:axId val="22161517"/>
        <c:scaling>
          <c:orientation val="minMax"/>
        </c:scaling>
        <c:axPos val="b"/>
        <c:delete val="0"/>
        <c:numFmt formatCode="General" sourceLinked="1"/>
        <c:majorTickMark val="out"/>
        <c:minorTickMark val="none"/>
        <c:tickLblPos val="nextTo"/>
        <c:spPr>
          <a:ln w="3175">
            <a:solidFill>
              <a:srgbClr val="000000"/>
            </a:solidFill>
          </a:ln>
        </c:spPr>
        <c:crossAx val="65235926"/>
        <c:crosses val="autoZero"/>
        <c:auto val="1"/>
        <c:lblOffset val="100"/>
        <c:tickLblSkip val="2"/>
        <c:noMultiLvlLbl val="0"/>
      </c:catAx>
      <c:valAx>
        <c:axId val="65235926"/>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6151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CO2 emissions from passenger cars</a:t>
            </a:r>
          </a:p>
        </c:rich>
      </c:tx>
      <c:layout>
        <c:manualLayout>
          <c:xMode val="factor"/>
          <c:yMode val="factor"/>
          <c:x val="-0.00475"/>
          <c:y val="-0.02175"/>
        </c:manualLayout>
      </c:layout>
      <c:spPr>
        <a:noFill/>
        <a:ln>
          <a:noFill/>
        </a:ln>
      </c:spPr>
    </c:title>
    <c:plotArea>
      <c:layout>
        <c:manualLayout>
          <c:xMode val="edge"/>
          <c:yMode val="edge"/>
          <c:x val="0.0545"/>
          <c:y val="0.119"/>
          <c:w val="0.92175"/>
          <c:h val="0.837"/>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priority'!$J$12:$AA$12</c:f>
              <c:numCache>
                <c:ptCount val="18"/>
              </c:numCache>
            </c:numRef>
          </c:val>
          <c:smooth val="0"/>
        </c:ser>
        <c:marker val="1"/>
        <c:axId val="9051561"/>
        <c:axId val="14355186"/>
      </c:lineChart>
      <c:catAx>
        <c:axId val="9051561"/>
        <c:scaling>
          <c:orientation val="minMax"/>
        </c:scaling>
        <c:axPos val="b"/>
        <c:delete val="0"/>
        <c:numFmt formatCode="General" sourceLinked="1"/>
        <c:majorTickMark val="out"/>
        <c:minorTickMark val="none"/>
        <c:tickLblPos val="nextTo"/>
        <c:spPr>
          <a:ln w="3175">
            <a:solidFill>
              <a:srgbClr val="000000"/>
            </a:solidFill>
          </a:ln>
        </c:spPr>
        <c:crossAx val="14355186"/>
        <c:crosses val="autoZero"/>
        <c:auto val="1"/>
        <c:lblOffset val="100"/>
        <c:tickLblSkip val="2"/>
        <c:noMultiLvlLbl val="0"/>
      </c:catAx>
      <c:valAx>
        <c:axId val="1435518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0515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8: CO2 emissions from space heating in commercial and institutional</a:t>
            </a:r>
          </a:p>
        </c:rich>
      </c:tx>
      <c:layout>
        <c:manualLayout>
          <c:xMode val="factor"/>
          <c:yMode val="factor"/>
          <c:x val="0.052"/>
          <c:y val="-0.02175"/>
        </c:manualLayout>
      </c:layout>
      <c:spPr>
        <a:noFill/>
        <a:ln>
          <a:noFill/>
        </a:ln>
      </c:spPr>
    </c:title>
    <c:plotArea>
      <c:layout>
        <c:manualLayout>
          <c:xMode val="edge"/>
          <c:yMode val="edge"/>
          <c:x val="0.05325"/>
          <c:y val="0.1195"/>
          <c:w val="0.92325"/>
          <c:h val="0.83625"/>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supplementary'!$J$22:$AA$22</c:f>
              <c:numCache>
                <c:ptCount val="18"/>
                <c:pt idx="0">
                  <c:v>16186.6845497127</c:v>
                </c:pt>
                <c:pt idx="1">
                  <c:v>17880.7875464191</c:v>
                </c:pt>
                <c:pt idx="2">
                  <c:v>18286.8936939121</c:v>
                </c:pt>
                <c:pt idx="3">
                  <c:v>17613.433462365</c:v>
                </c:pt>
                <c:pt idx="4">
                  <c:v>15784.2159398693</c:v>
                </c:pt>
                <c:pt idx="5">
                  <c:v>17240.2757347472</c:v>
                </c:pt>
                <c:pt idx="6">
                  <c:v>17511.3295289479</c:v>
                </c:pt>
                <c:pt idx="7">
                  <c:v>17392.8563755763</c:v>
                </c:pt>
                <c:pt idx="8">
                  <c:v>18362.2672599933</c:v>
                </c:pt>
                <c:pt idx="9">
                  <c:v>20795.564043886</c:v>
                </c:pt>
                <c:pt idx="10">
                  <c:v>20406.5678740469</c:v>
                </c:pt>
                <c:pt idx="11">
                  <c:v>21243.3179381347</c:v>
                </c:pt>
                <c:pt idx="12">
                  <c:v>20138.3542606641</c:v>
                </c:pt>
                <c:pt idx="13">
                  <c:v>22730.3591847307</c:v>
                </c:pt>
                <c:pt idx="14">
                  <c:v>23763.8771615705</c:v>
                </c:pt>
                <c:pt idx="15">
                  <c:v>25096.0782497273</c:v>
                </c:pt>
                <c:pt idx="16">
                  <c:v>23504.9817126648</c:v>
                </c:pt>
                <c:pt idx="17">
                  <c:v>22400.1067439645</c:v>
                </c:pt>
              </c:numCache>
            </c:numRef>
          </c:val>
          <c:smooth val="0"/>
        </c:ser>
        <c:marker val="1"/>
        <c:axId val="50252423"/>
        <c:axId val="49618624"/>
      </c:lineChart>
      <c:catAx>
        <c:axId val="50252423"/>
        <c:scaling>
          <c:orientation val="minMax"/>
        </c:scaling>
        <c:axPos val="b"/>
        <c:delete val="0"/>
        <c:numFmt formatCode="General" sourceLinked="1"/>
        <c:majorTickMark val="out"/>
        <c:minorTickMark val="none"/>
        <c:tickLblPos val="nextTo"/>
        <c:spPr>
          <a:ln w="3175">
            <a:solidFill>
              <a:srgbClr val="000000"/>
            </a:solidFill>
          </a:ln>
        </c:spPr>
        <c:crossAx val="49618624"/>
        <c:crosses val="autoZero"/>
        <c:auto val="1"/>
        <c:lblOffset val="100"/>
        <c:tickLblSkip val="2"/>
        <c:noMultiLvlLbl val="0"/>
      </c:catAx>
      <c:valAx>
        <c:axId val="4961862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5242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8: 
Surface area of services buildings</a:t>
            </a:r>
          </a:p>
        </c:rich>
      </c:tx>
      <c:layout>
        <c:manualLayout>
          <c:xMode val="factor"/>
          <c:yMode val="factor"/>
          <c:x val="-0.00475"/>
          <c:y val="-0.02175"/>
        </c:manualLayout>
      </c:layout>
      <c:spPr>
        <a:noFill/>
        <a:ln>
          <a:noFill/>
        </a:ln>
      </c:spPr>
    </c:title>
    <c:plotArea>
      <c:layout>
        <c:manualLayout>
          <c:xMode val="edge"/>
          <c:yMode val="edge"/>
          <c:x val="0.054"/>
          <c:y val="0.1195"/>
          <c:w val="0.9225"/>
          <c:h val="0.83625"/>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supplementary'!$J$23:$AA$23</c:f>
              <c:numCache>
                <c:ptCount val="18"/>
                <c:pt idx="0">
                  <c:v>553.5917960388055</c:v>
                </c:pt>
                <c:pt idx="1">
                  <c:v>553.5917960388055</c:v>
                </c:pt>
                <c:pt idx="2">
                  <c:v>560.015826145089</c:v>
                </c:pt>
                <c:pt idx="3">
                  <c:v>566.4398562513726</c:v>
                </c:pt>
                <c:pt idx="4">
                  <c:v>572.8638863576562</c:v>
                </c:pt>
                <c:pt idx="5">
                  <c:v>579.2879164639397</c:v>
                </c:pt>
                <c:pt idx="6">
                  <c:v>585.711946570223</c:v>
                </c:pt>
                <c:pt idx="7">
                  <c:v>594.7251840561784</c:v>
                </c:pt>
                <c:pt idx="8">
                  <c:v>603.7384215421337</c:v>
                </c:pt>
                <c:pt idx="9">
                  <c:v>612.7516590280891</c:v>
                </c:pt>
                <c:pt idx="10">
                  <c:v>621.7648965140444</c:v>
                </c:pt>
                <c:pt idx="11">
                  <c:v>630.778134</c:v>
                </c:pt>
                <c:pt idx="12">
                  <c:v>630.778134</c:v>
                </c:pt>
                <c:pt idx="13">
                  <c:v>630.778134</c:v>
                </c:pt>
                <c:pt idx="14">
                  <c:v>630.778134</c:v>
                </c:pt>
                <c:pt idx="15">
                  <c:v>630.778134</c:v>
                </c:pt>
                <c:pt idx="16">
                  <c:v>630.778134</c:v>
                </c:pt>
                <c:pt idx="17">
                  <c:v>630.778134</c:v>
                </c:pt>
              </c:numCache>
            </c:numRef>
          </c:val>
          <c:smooth val="0"/>
        </c:ser>
        <c:marker val="1"/>
        <c:axId val="43914433"/>
        <c:axId val="59685578"/>
      </c:lineChart>
      <c:catAx>
        <c:axId val="43914433"/>
        <c:scaling>
          <c:orientation val="minMax"/>
        </c:scaling>
        <c:axPos val="b"/>
        <c:delete val="0"/>
        <c:numFmt formatCode="General" sourceLinked="1"/>
        <c:majorTickMark val="out"/>
        <c:minorTickMark val="none"/>
        <c:tickLblPos val="nextTo"/>
        <c:spPr>
          <a:ln w="3175">
            <a:solidFill>
              <a:srgbClr val="000000"/>
            </a:solidFill>
          </a:ln>
        </c:spPr>
        <c:crossAx val="59685578"/>
        <c:crosses val="autoZero"/>
        <c:auto val="1"/>
        <c:lblOffset val="100"/>
        <c:tickLblSkip val="2"/>
        <c:noMultiLvlLbl val="0"/>
      </c:catAx>
      <c:valAx>
        <c:axId val="59685578"/>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144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CO2 emissions from public thermal power stations</a:t>
            </a:r>
          </a:p>
        </c:rich>
      </c:tx>
      <c:layout>
        <c:manualLayout>
          <c:xMode val="factor"/>
          <c:yMode val="factor"/>
          <c:x val="-0.0142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supplementary'!$J$24:$AA$24</c:f>
              <c:numCache>
                <c:ptCount val="18"/>
                <c:pt idx="0">
                  <c:v>111964.02733374169</c:v>
                </c:pt>
                <c:pt idx="1">
                  <c:v>109270.78492399392</c:v>
                </c:pt>
                <c:pt idx="2">
                  <c:v>111115.42358318469</c:v>
                </c:pt>
                <c:pt idx="3">
                  <c:v>109916.48341970633</c:v>
                </c:pt>
                <c:pt idx="4">
                  <c:v>112944.56947661146</c:v>
                </c:pt>
                <c:pt idx="5">
                  <c:v>120645.97336123069</c:v>
                </c:pt>
                <c:pt idx="6">
                  <c:v>121905.0933596195</c:v>
                </c:pt>
                <c:pt idx="7">
                  <c:v>118451.90240642444</c:v>
                </c:pt>
                <c:pt idx="8">
                  <c:v>114968.56768560706</c:v>
                </c:pt>
                <c:pt idx="9">
                  <c:v>112302.70185701949</c:v>
                </c:pt>
                <c:pt idx="10">
                  <c:v>114381.19096988816</c:v>
                </c:pt>
                <c:pt idx="11">
                  <c:v>119669.69320705089</c:v>
                </c:pt>
                <c:pt idx="12">
                  <c:v>124844.61634476524</c:v>
                </c:pt>
                <c:pt idx="13">
                  <c:v>126911.68595575026</c:v>
                </c:pt>
                <c:pt idx="14">
                  <c:v>126428.93015475878</c:v>
                </c:pt>
                <c:pt idx="15">
                  <c:v>123478.195492093</c:v>
                </c:pt>
                <c:pt idx="16">
                  <c:v>124352.02189744085</c:v>
                </c:pt>
                <c:pt idx="17">
                  <c:v>122854.0713634854</c:v>
                </c:pt>
              </c:numCache>
            </c:numRef>
          </c:val>
          <c:smooth val="0"/>
        </c:ser>
        <c:marker val="1"/>
        <c:axId val="299291"/>
        <c:axId val="2693620"/>
      </c:lineChart>
      <c:catAx>
        <c:axId val="299291"/>
        <c:scaling>
          <c:orientation val="minMax"/>
        </c:scaling>
        <c:axPos val="b"/>
        <c:delete val="0"/>
        <c:numFmt formatCode="General" sourceLinked="1"/>
        <c:majorTickMark val="out"/>
        <c:minorTickMark val="none"/>
        <c:tickLblPos val="nextTo"/>
        <c:spPr>
          <a:ln w="3175">
            <a:solidFill>
              <a:srgbClr val="000000"/>
            </a:solidFill>
          </a:ln>
        </c:spPr>
        <c:crossAx val="2693620"/>
        <c:crosses val="autoZero"/>
        <c:auto val="1"/>
        <c:lblOffset val="100"/>
        <c:tickLblSkip val="2"/>
        <c:noMultiLvlLbl val="0"/>
      </c:catAx>
      <c:valAx>
        <c:axId val="269362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2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All products output by public thermal power stations</a:t>
            </a:r>
          </a:p>
        </c:rich>
      </c:tx>
      <c:layout>
        <c:manualLayout>
          <c:xMode val="factor"/>
          <c:yMode val="factor"/>
          <c:x val="-0.0095"/>
          <c:y val="-0.02175"/>
        </c:manualLayout>
      </c:layout>
      <c:spPr>
        <a:noFill/>
        <a:ln>
          <a:noFill/>
        </a:ln>
      </c:spPr>
    </c:title>
    <c:plotArea>
      <c:layout>
        <c:manualLayout>
          <c:xMode val="edge"/>
          <c:yMode val="edge"/>
          <c:x val="0.054"/>
          <c:y val="0.1195"/>
          <c:w val="0.9225"/>
          <c:h val="0.83625"/>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supplementary'!$J$25:$AA$25</c:f>
              <c:numCache>
                <c:ptCount val="18"/>
                <c:pt idx="0">
                  <c:v>575.611964749496</c:v>
                </c:pt>
                <c:pt idx="1">
                  <c:v>558.0816280382122</c:v>
                </c:pt>
                <c:pt idx="2">
                  <c:v>570.0883960473694</c:v>
                </c:pt>
                <c:pt idx="3">
                  <c:v>562.2844847891824</c:v>
                </c:pt>
                <c:pt idx="4">
                  <c:v>581.9943215183843</c:v>
                </c:pt>
                <c:pt idx="5">
                  <c:v>632.1228219304984</c:v>
                </c:pt>
                <c:pt idx="6">
                  <c:v>629.0278616655444</c:v>
                </c:pt>
                <c:pt idx="7">
                  <c:v>637.5159238050646</c:v>
                </c:pt>
                <c:pt idx="8">
                  <c:v>646.0780803622312</c:v>
                </c:pt>
                <c:pt idx="9">
                  <c:v>649.33633253075</c:v>
                </c:pt>
                <c:pt idx="10">
                  <c:v>653.2996879296389</c:v>
                </c:pt>
                <c:pt idx="11">
                  <c:v>696.8539012207763</c:v>
                </c:pt>
                <c:pt idx="12">
                  <c:v>720.653637240621</c:v>
                </c:pt>
                <c:pt idx="13">
                  <c:v>759.2383224041149</c:v>
                </c:pt>
                <c:pt idx="14">
                  <c:v>785.3531795386057</c:v>
                </c:pt>
                <c:pt idx="15">
                  <c:v>821.8042405129224</c:v>
                </c:pt>
                <c:pt idx="16">
                  <c:v>850.5267587797771</c:v>
                </c:pt>
                <c:pt idx="17">
                  <c:v>863.4576906352967</c:v>
                </c:pt>
              </c:numCache>
            </c:numRef>
          </c:val>
          <c:smooth val="0"/>
        </c:ser>
        <c:marker val="1"/>
        <c:axId val="24242581"/>
        <c:axId val="16856638"/>
      </c:lineChart>
      <c:catAx>
        <c:axId val="24242581"/>
        <c:scaling>
          <c:orientation val="minMax"/>
        </c:scaling>
        <c:axPos val="b"/>
        <c:delete val="0"/>
        <c:numFmt formatCode="General" sourceLinked="1"/>
        <c:majorTickMark val="out"/>
        <c:minorTickMark val="none"/>
        <c:tickLblPos val="nextTo"/>
        <c:spPr>
          <a:ln w="3175">
            <a:solidFill>
              <a:srgbClr val="000000"/>
            </a:solidFill>
          </a:ln>
        </c:spPr>
        <c:crossAx val="16856638"/>
        <c:crosses val="autoZero"/>
        <c:auto val="1"/>
        <c:lblOffset val="100"/>
        <c:tickLblSkip val="2"/>
        <c:noMultiLvlLbl val="0"/>
      </c:catAx>
      <c:valAx>
        <c:axId val="1685663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24258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CO2 emissions from autoproducers</a:t>
            </a:r>
          </a:p>
        </c:rich>
      </c:tx>
      <c:layout>
        <c:manualLayout>
          <c:xMode val="factor"/>
          <c:yMode val="factor"/>
          <c:x val="-0.007"/>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supplementary'!$J$26:$AA$26</c:f>
              <c:numCache>
                <c:ptCount val="18"/>
                <c:pt idx="0">
                  <c:v>16571.410502981307</c:v>
                </c:pt>
                <c:pt idx="1">
                  <c:v>17041.823652903862</c:v>
                </c:pt>
                <c:pt idx="2">
                  <c:v>16719.631235690253</c:v>
                </c:pt>
                <c:pt idx="3">
                  <c:v>16929.0432131748</c:v>
                </c:pt>
                <c:pt idx="4">
                  <c:v>16400.144850699246</c:v>
                </c:pt>
                <c:pt idx="5">
                  <c:v>15054.984961980263</c:v>
                </c:pt>
                <c:pt idx="6">
                  <c:v>13462.217216335004</c:v>
                </c:pt>
                <c:pt idx="7">
                  <c:v>17830.451520326</c:v>
                </c:pt>
                <c:pt idx="8">
                  <c:v>22236.81723424022</c:v>
                </c:pt>
                <c:pt idx="9">
                  <c:v>21316.51969902376</c:v>
                </c:pt>
                <c:pt idx="10">
                  <c:v>26081.790569073863</c:v>
                </c:pt>
                <c:pt idx="11">
                  <c:v>21308.671171752958</c:v>
                </c:pt>
                <c:pt idx="12">
                  <c:v>20553.09196283359</c:v>
                </c:pt>
                <c:pt idx="13">
                  <c:v>21140.22889258027</c:v>
                </c:pt>
                <c:pt idx="14">
                  <c:v>19414.60786957704</c:v>
                </c:pt>
                <c:pt idx="15">
                  <c:v>22043.0430569817</c:v>
                </c:pt>
                <c:pt idx="16">
                  <c:v>23711.123032614443</c:v>
                </c:pt>
                <c:pt idx="17">
                  <c:v>21306.0081131644</c:v>
                </c:pt>
              </c:numCache>
            </c:numRef>
          </c:val>
          <c:smooth val="0"/>
        </c:ser>
        <c:marker val="1"/>
        <c:axId val="17492015"/>
        <c:axId val="23210408"/>
      </c:lineChart>
      <c:catAx>
        <c:axId val="17492015"/>
        <c:scaling>
          <c:orientation val="minMax"/>
        </c:scaling>
        <c:axPos val="b"/>
        <c:delete val="0"/>
        <c:numFmt formatCode="General" sourceLinked="1"/>
        <c:majorTickMark val="out"/>
        <c:minorTickMark val="none"/>
        <c:tickLblPos val="nextTo"/>
        <c:spPr>
          <a:ln w="3175">
            <a:solidFill>
              <a:srgbClr val="000000"/>
            </a:solidFill>
          </a:ln>
        </c:spPr>
        <c:crossAx val="23210408"/>
        <c:crosses val="autoZero"/>
        <c:auto val="1"/>
        <c:lblOffset val="100"/>
        <c:tickLblSkip val="2"/>
        <c:noMultiLvlLbl val="0"/>
      </c:catAx>
      <c:valAx>
        <c:axId val="2321040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920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All products output by autoproducer thermal power stations</a:t>
            </a:r>
          </a:p>
        </c:rich>
      </c:tx>
      <c:layout>
        <c:manualLayout>
          <c:xMode val="factor"/>
          <c:yMode val="factor"/>
          <c:x val="-0.00475"/>
          <c:y val="-0.02175"/>
        </c:manualLayout>
      </c:layout>
      <c:spPr>
        <a:noFill/>
        <a:ln>
          <a:noFill/>
        </a:ln>
      </c:spPr>
    </c:title>
    <c:plotArea>
      <c:layout>
        <c:manualLayout>
          <c:xMode val="edge"/>
          <c:yMode val="edge"/>
          <c:x val="0.054"/>
          <c:y val="0.1195"/>
          <c:w val="0.9225"/>
          <c:h val="0.83625"/>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supplementary'!$J$27:$AA$27</c:f>
              <c:numCache>
                <c:ptCount val="18"/>
                <c:pt idx="0">
                  <c:v>66.84953617290412</c:v>
                </c:pt>
                <c:pt idx="1">
                  <c:v>64.95715179853714</c:v>
                </c:pt>
                <c:pt idx="2">
                  <c:v>66.25327180703381</c:v>
                </c:pt>
                <c:pt idx="3">
                  <c:v>65.41084647504152</c:v>
                </c:pt>
                <c:pt idx="4">
                  <c:v>67.53850595254933</c:v>
                </c:pt>
                <c:pt idx="5">
                  <c:v>72.94983332478819</c:v>
                </c:pt>
                <c:pt idx="6">
                  <c:v>67.95601953290854</c:v>
                </c:pt>
                <c:pt idx="7">
                  <c:v>81.65176944564595</c:v>
                </c:pt>
                <c:pt idx="8">
                  <c:v>95.46707298526904</c:v>
                </c:pt>
                <c:pt idx="9">
                  <c:v>91.19387706024986</c:v>
                </c:pt>
                <c:pt idx="10">
                  <c:v>134.07591306988007</c:v>
                </c:pt>
                <c:pt idx="11">
                  <c:v>103.34593840523749</c:v>
                </c:pt>
                <c:pt idx="12">
                  <c:v>101.19973711819509</c:v>
                </c:pt>
                <c:pt idx="13">
                  <c:v>101.90451593172911</c:v>
                </c:pt>
                <c:pt idx="14">
                  <c:v>85.17956078819931</c:v>
                </c:pt>
                <c:pt idx="15">
                  <c:v>85.36714313902417</c:v>
                </c:pt>
                <c:pt idx="16">
                  <c:v>89.55146354488903</c:v>
                </c:pt>
                <c:pt idx="17">
                  <c:v>89.64031202162938</c:v>
                </c:pt>
              </c:numCache>
            </c:numRef>
          </c:val>
          <c:smooth val="0"/>
        </c:ser>
        <c:marker val="1"/>
        <c:axId val="7567081"/>
        <c:axId val="994866"/>
      </c:lineChart>
      <c:catAx>
        <c:axId val="7567081"/>
        <c:scaling>
          <c:orientation val="minMax"/>
        </c:scaling>
        <c:axPos val="b"/>
        <c:delete val="0"/>
        <c:numFmt formatCode="General" sourceLinked="1"/>
        <c:majorTickMark val="out"/>
        <c:minorTickMark val="none"/>
        <c:tickLblPos val="nextTo"/>
        <c:spPr>
          <a:ln w="3175">
            <a:solidFill>
              <a:srgbClr val="000000"/>
            </a:solidFill>
          </a:ln>
        </c:spPr>
        <c:crossAx val="994866"/>
        <c:crosses val="autoZero"/>
        <c:auto val="1"/>
        <c:lblOffset val="100"/>
        <c:tickLblSkip val="2"/>
        <c:noMultiLvlLbl val="0"/>
      </c:catAx>
      <c:valAx>
        <c:axId val="994866"/>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6708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CO2 emissions from classical power production</a:t>
            </a:r>
          </a:p>
        </c:rich>
      </c:tx>
      <c:layout>
        <c:manualLayout>
          <c:xMode val="factor"/>
          <c:yMode val="factor"/>
          <c:x val="-0.01175"/>
          <c:y val="-0.022"/>
        </c:manualLayout>
      </c:layout>
      <c:spPr>
        <a:noFill/>
        <a:ln>
          <a:noFill/>
        </a:ln>
      </c:spPr>
    </c:title>
    <c:plotArea>
      <c:layout>
        <c:manualLayout>
          <c:xMode val="edge"/>
          <c:yMode val="edge"/>
          <c:x val="0.054"/>
          <c:y val="0.12275"/>
          <c:w val="0.9225"/>
          <c:h val="0.83225"/>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supplementary'!$J$28:$AA$28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8953795"/>
        <c:axId val="13475292"/>
      </c:lineChart>
      <c:catAx>
        <c:axId val="8953795"/>
        <c:scaling>
          <c:orientation val="minMax"/>
        </c:scaling>
        <c:axPos val="b"/>
        <c:delete val="0"/>
        <c:numFmt formatCode="General" sourceLinked="1"/>
        <c:majorTickMark val="out"/>
        <c:minorTickMark val="none"/>
        <c:tickLblPos val="nextTo"/>
        <c:spPr>
          <a:ln w="3175">
            <a:solidFill>
              <a:srgbClr val="000000"/>
            </a:solidFill>
          </a:ln>
        </c:spPr>
        <c:crossAx val="13475292"/>
        <c:crosses val="autoZero"/>
        <c:auto val="1"/>
        <c:lblOffset val="100"/>
        <c:tickLblSkip val="2"/>
        <c:noMultiLvlLbl val="0"/>
      </c:catAx>
      <c:valAx>
        <c:axId val="1347529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9537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All products output by public and autoproducer power stations</a:t>
            </a:r>
          </a:p>
        </c:rich>
      </c:tx>
      <c:layout>
        <c:manualLayout>
          <c:xMode val="factor"/>
          <c:yMode val="factor"/>
          <c:x val="0.0215"/>
          <c:y val="-0.022"/>
        </c:manualLayout>
      </c:layout>
      <c:spPr>
        <a:noFill/>
        <a:ln>
          <a:noFill/>
        </a:ln>
      </c:spPr>
    </c:title>
    <c:plotArea>
      <c:layout>
        <c:manualLayout>
          <c:xMode val="edge"/>
          <c:yMode val="edge"/>
          <c:x val="0.0545"/>
          <c:y val="0.122"/>
          <c:w val="0.92175"/>
          <c:h val="0.83325"/>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supplementary'!$J$29:$AA$29</c:f>
              <c:numCache>
                <c:ptCount val="18"/>
                <c:pt idx="0">
                  <c:v>767.62728</c:v>
                </c:pt>
                <c:pt idx="1">
                  <c:v>786.29328</c:v>
                </c:pt>
                <c:pt idx="2">
                  <c:v>801.5724</c:v>
                </c:pt>
                <c:pt idx="3">
                  <c:v>791.04672</c:v>
                </c:pt>
                <c:pt idx="4">
                  <c:v>823.4589599999999</c:v>
                </c:pt>
                <c:pt idx="5">
                  <c:v>854.4725999999999</c:v>
                </c:pt>
                <c:pt idx="6">
                  <c:v>861.7910400000001</c:v>
                </c:pt>
                <c:pt idx="7">
                  <c:v>887.43456</c:v>
                </c:pt>
                <c:pt idx="8">
                  <c:v>913.08456</c:v>
                </c:pt>
                <c:pt idx="9">
                  <c:v>933.25428</c:v>
                </c:pt>
                <c:pt idx="10">
                  <c:v>971.7638399999998</c:v>
                </c:pt>
                <c:pt idx="11">
                  <c:v>978.7651200000001</c:v>
                </c:pt>
                <c:pt idx="12">
                  <c:v>995.9706</c:v>
                </c:pt>
                <c:pt idx="13">
                  <c:v>1030.54572</c:v>
                </c:pt>
                <c:pt idx="14">
                  <c:v>1066.16736</c:v>
                </c:pt>
                <c:pt idx="15">
                  <c:v>1068.52212</c:v>
                </c:pt>
                <c:pt idx="16">
                  <c:v>1107.57456</c:v>
                </c:pt>
                <c:pt idx="17">
                  <c:v>1109.59884</c:v>
                </c:pt>
              </c:numCache>
            </c:numRef>
          </c:val>
          <c:smooth val="0"/>
        </c:ser>
        <c:marker val="1"/>
        <c:axId val="54168765"/>
        <c:axId val="17756838"/>
      </c:lineChart>
      <c:catAx>
        <c:axId val="54168765"/>
        <c:scaling>
          <c:orientation val="minMax"/>
        </c:scaling>
        <c:axPos val="b"/>
        <c:delete val="0"/>
        <c:numFmt formatCode="General" sourceLinked="1"/>
        <c:majorTickMark val="out"/>
        <c:minorTickMark val="none"/>
        <c:tickLblPos val="nextTo"/>
        <c:spPr>
          <a:ln w="3175">
            <a:solidFill>
              <a:srgbClr val="000000"/>
            </a:solidFill>
          </a:ln>
        </c:spPr>
        <c:crossAx val="17756838"/>
        <c:crosses val="autoZero"/>
        <c:auto val="1"/>
        <c:lblOffset val="100"/>
        <c:tickLblSkip val="2"/>
        <c:noMultiLvlLbl val="0"/>
      </c:catAx>
      <c:valAx>
        <c:axId val="1775683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687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12: 
Total final energy consumption from transport</a:t>
            </a:r>
          </a:p>
        </c:rich>
      </c:tx>
      <c:layout>
        <c:manualLayout>
          <c:xMode val="factor"/>
          <c:yMode val="factor"/>
          <c:x val="-0.0095"/>
          <c:y val="-0.022"/>
        </c:manualLayout>
      </c:layout>
      <c:spPr>
        <a:noFill/>
        <a:ln>
          <a:noFill/>
        </a:ln>
      </c:spPr>
    </c:title>
    <c:plotArea>
      <c:layout>
        <c:manualLayout>
          <c:xMode val="edge"/>
          <c:yMode val="edge"/>
          <c:x val="0.054"/>
          <c:y val="0.122"/>
          <c:w val="0.9225"/>
          <c:h val="0.83325"/>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supplementary'!$J$31:$AA$31</c:f>
              <c:numCache>
                <c:ptCount val="18"/>
                <c:pt idx="0">
                  <c:v>1446.0609100591732</c:v>
                </c:pt>
                <c:pt idx="1">
                  <c:v>1493.9402679256764</c:v>
                </c:pt>
                <c:pt idx="2">
                  <c:v>1548.3262768337163</c:v>
                </c:pt>
                <c:pt idx="3">
                  <c:v>1591.2416621743325</c:v>
                </c:pt>
                <c:pt idx="4">
                  <c:v>1648.7540556134388</c:v>
                </c:pt>
                <c:pt idx="5">
                  <c:v>1621.957280546646</c:v>
                </c:pt>
                <c:pt idx="6">
                  <c:v>1614.6391308023267</c:v>
                </c:pt>
                <c:pt idx="7">
                  <c:v>1640.1973755043398</c:v>
                </c:pt>
                <c:pt idx="8">
                  <c:v>1659.547821057346</c:v>
                </c:pt>
                <c:pt idx="9">
                  <c:v>1620.3012077855187</c:v>
                </c:pt>
                <c:pt idx="10">
                  <c:v>1771.1247785772014</c:v>
                </c:pt>
                <c:pt idx="11">
                  <c:v>1795.5914691941346</c:v>
                </c:pt>
                <c:pt idx="12">
                  <c:v>1823.0644201232653</c:v>
                </c:pt>
                <c:pt idx="13">
                  <c:v>1865.9323162584265</c:v>
                </c:pt>
                <c:pt idx="14">
                  <c:v>1895.9779042547982</c:v>
                </c:pt>
                <c:pt idx="15">
                  <c:v>1887.5929830414307</c:v>
                </c:pt>
                <c:pt idx="16">
                  <c:v>1917.4940633077422</c:v>
                </c:pt>
                <c:pt idx="17">
                  <c:v>1940.749007292332</c:v>
                </c:pt>
              </c:numCache>
            </c:numRef>
          </c:val>
          <c:smooth val="0"/>
        </c:ser>
        <c:marker val="1"/>
        <c:axId val="25593815"/>
        <c:axId val="29017744"/>
      </c:lineChart>
      <c:catAx>
        <c:axId val="25593815"/>
        <c:scaling>
          <c:orientation val="minMax"/>
        </c:scaling>
        <c:axPos val="b"/>
        <c:delete val="0"/>
        <c:numFmt formatCode="General" sourceLinked="1"/>
        <c:majorTickMark val="out"/>
        <c:minorTickMark val="none"/>
        <c:tickLblPos val="nextTo"/>
        <c:spPr>
          <a:ln w="3175">
            <a:solidFill>
              <a:srgbClr val="000000"/>
            </a:solidFill>
          </a:ln>
        </c:spPr>
        <c:crossAx val="29017744"/>
        <c:crosses val="autoZero"/>
        <c:auto val="1"/>
        <c:lblOffset val="100"/>
        <c:tickLblSkip val="2"/>
        <c:noMultiLvlLbl val="0"/>
      </c:catAx>
      <c:valAx>
        <c:axId val="2901774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938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13: 
Physical output of paper</a:t>
            </a:r>
          </a:p>
        </c:rich>
      </c:tx>
      <c:layout>
        <c:manualLayout>
          <c:xMode val="factor"/>
          <c:yMode val="factor"/>
          <c:x val="0.007"/>
          <c:y val="-0.022"/>
        </c:manualLayout>
      </c:layout>
      <c:spPr>
        <a:noFill/>
        <a:ln>
          <a:noFill/>
        </a:ln>
      </c:spPr>
    </c:title>
    <c:plotArea>
      <c:layout>
        <c:manualLayout>
          <c:xMode val="edge"/>
          <c:yMode val="edge"/>
          <c:x val="0.05325"/>
          <c:y val="0.122"/>
          <c:w val="0.92325"/>
          <c:h val="0.83325"/>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supplementary'!$J$33:$AA$33</c:f>
              <c:numCache>
                <c:ptCount val="18"/>
                <c:pt idx="0">
                  <c:v>6180.2</c:v>
                </c:pt>
                <c:pt idx="1">
                  <c:v>6388.9</c:v>
                </c:pt>
                <c:pt idx="2">
                  <c:v>6731.3</c:v>
                </c:pt>
                <c:pt idx="3">
                  <c:v>6811</c:v>
                </c:pt>
                <c:pt idx="4">
                  <c:v>7398.3</c:v>
                </c:pt>
                <c:pt idx="5">
                  <c:v>7485.1</c:v>
                </c:pt>
                <c:pt idx="6">
                  <c:v>7620.5</c:v>
                </c:pt>
                <c:pt idx="7">
                  <c:v>8171</c:v>
                </c:pt>
                <c:pt idx="8">
                  <c:v>8390.4</c:v>
                </c:pt>
                <c:pt idx="9">
                  <c:v>8685.6</c:v>
                </c:pt>
                <c:pt idx="10">
                  <c:v>9131.4</c:v>
                </c:pt>
                <c:pt idx="11">
                  <c:v>8956.4</c:v>
                </c:pt>
                <c:pt idx="12">
                  <c:v>9356.2</c:v>
                </c:pt>
                <c:pt idx="13">
                  <c:v>9491</c:v>
                </c:pt>
                <c:pt idx="14">
                  <c:v>9667.1</c:v>
                </c:pt>
                <c:pt idx="15">
                  <c:v>9999.4</c:v>
                </c:pt>
                <c:pt idx="16">
                  <c:v>10008.4</c:v>
                </c:pt>
                <c:pt idx="17">
                  <c:v>10112</c:v>
                </c:pt>
              </c:numCache>
            </c:numRef>
          </c:val>
          <c:smooth val="0"/>
        </c:ser>
        <c:marker val="1"/>
        <c:axId val="59833105"/>
        <c:axId val="1627034"/>
      </c:lineChart>
      <c:catAx>
        <c:axId val="59833105"/>
        <c:scaling>
          <c:orientation val="minMax"/>
        </c:scaling>
        <c:axPos val="b"/>
        <c:delete val="0"/>
        <c:numFmt formatCode="General" sourceLinked="1"/>
        <c:majorTickMark val="out"/>
        <c:minorTickMark val="none"/>
        <c:tickLblPos val="nextTo"/>
        <c:spPr>
          <a:ln w="3175">
            <a:solidFill>
              <a:srgbClr val="000000"/>
            </a:solidFill>
          </a:ln>
        </c:spPr>
        <c:crossAx val="1627034"/>
        <c:crosses val="autoZero"/>
        <c:auto val="1"/>
        <c:lblOffset val="100"/>
        <c:tickLblSkip val="2"/>
        <c:noMultiLvlLbl val="0"/>
      </c:catAx>
      <c:valAx>
        <c:axId val="162703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331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Number of kilometres by passenger cars</a:t>
            </a:r>
          </a:p>
        </c:rich>
      </c:tx>
      <c:layout>
        <c:manualLayout>
          <c:xMode val="factor"/>
          <c:yMode val="factor"/>
          <c:x val="-0.01425"/>
          <c:y val="-0.0215"/>
        </c:manualLayout>
      </c:layout>
      <c:spPr>
        <a:noFill/>
        <a:ln>
          <a:noFill/>
        </a:ln>
      </c:spPr>
    </c:title>
    <c:plotArea>
      <c:layout>
        <c:manualLayout>
          <c:xMode val="edge"/>
          <c:yMode val="edge"/>
          <c:x val="0.05425"/>
          <c:y val="0.11775"/>
          <c:w val="0.922"/>
          <c:h val="0.8385"/>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priority'!$J$13:$AA$13</c:f>
              <c:numCache>
                <c:ptCount val="18"/>
              </c:numCache>
            </c:numRef>
          </c:val>
          <c:smooth val="0"/>
        </c:ser>
        <c:marker val="1"/>
        <c:axId val="62087811"/>
        <c:axId val="21919388"/>
      </c:lineChart>
      <c:catAx>
        <c:axId val="62087811"/>
        <c:scaling>
          <c:orientation val="minMax"/>
        </c:scaling>
        <c:axPos val="b"/>
        <c:delete val="0"/>
        <c:numFmt formatCode="General" sourceLinked="1"/>
        <c:majorTickMark val="out"/>
        <c:minorTickMark val="none"/>
        <c:tickLblPos val="nextTo"/>
        <c:spPr>
          <a:ln w="3175">
            <a:solidFill>
              <a:srgbClr val="000000"/>
            </a:solidFill>
          </a:ln>
        </c:spPr>
        <c:crossAx val="21919388"/>
        <c:crosses val="autoZero"/>
        <c:auto val="1"/>
        <c:lblOffset val="100"/>
        <c:tickLblSkip val="2"/>
        <c:noMultiLvlLbl val="0"/>
      </c:catAx>
      <c:valAx>
        <c:axId val="21919388"/>
        <c:scaling>
          <c:orientation val="minMax"/>
        </c:scaling>
        <c:axPos val="l"/>
        <c:title>
          <c:tx>
            <c:rich>
              <a:bodyPr vert="horz" rot="-5400000" anchor="ctr"/>
              <a:lstStyle/>
              <a:p>
                <a:pPr algn="ctr">
                  <a:defRPr/>
                </a:pPr>
                <a:r>
                  <a:rPr lang="en-US" cap="none" sz="800" b="1" i="0" u="none" baseline="0">
                    <a:solidFill>
                      <a:srgbClr val="000000"/>
                    </a:solidFill>
                  </a:rPr>
                  <a:t>Mkm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878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14: 
Total final energy consumption from industry</a:t>
            </a:r>
          </a:p>
        </c:rich>
      </c:tx>
      <c:layout>
        <c:manualLayout>
          <c:xMode val="factor"/>
          <c:yMode val="factor"/>
          <c:x val="-0.0095"/>
          <c:y val="-0.02175"/>
        </c:manualLayout>
      </c:layout>
      <c:spPr>
        <a:noFill/>
        <a:ln>
          <a:noFill/>
        </a:ln>
      </c:spPr>
    </c:title>
    <c:plotArea>
      <c:layout>
        <c:manualLayout>
          <c:xMode val="edge"/>
          <c:yMode val="edge"/>
          <c:x val="0.05475"/>
          <c:y val="0.121"/>
          <c:w val="0.922"/>
          <c:h val="0.8342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supplementary'!$J$35:$AA$35</c:f>
              <c:numCache>
                <c:ptCount val="18"/>
                <c:pt idx="0">
                  <c:v>1525.21133328</c:v>
                </c:pt>
                <c:pt idx="1">
                  <c:v>1487.2584507</c:v>
                </c:pt>
                <c:pt idx="2">
                  <c:v>1469.8740138</c:v>
                </c:pt>
                <c:pt idx="3">
                  <c:v>1441.70327646</c:v>
                </c:pt>
                <c:pt idx="4">
                  <c:v>1490.39225172</c:v>
                </c:pt>
                <c:pt idx="5">
                  <c:v>1540.78829082</c:v>
                </c:pt>
                <c:pt idx="6">
                  <c:v>1513.2033106800002</c:v>
                </c:pt>
                <c:pt idx="7">
                  <c:v>1556.43219204</c:v>
                </c:pt>
                <c:pt idx="8">
                  <c:v>1586.4564325200001</c:v>
                </c:pt>
                <c:pt idx="9">
                  <c:v>1637.17882206</c:v>
                </c:pt>
                <c:pt idx="10">
                  <c:v>1680.98927664</c:v>
                </c:pt>
                <c:pt idx="11">
                  <c:v>1695.8214857399998</c:v>
                </c:pt>
                <c:pt idx="12">
                  <c:v>1654.9356331800002</c:v>
                </c:pt>
                <c:pt idx="13">
                  <c:v>1713.9464871</c:v>
                </c:pt>
                <c:pt idx="14">
                  <c:v>1731.9250491599998</c:v>
                </c:pt>
                <c:pt idx="15">
                  <c:v>1717.95473994</c:v>
                </c:pt>
                <c:pt idx="16">
                  <c:v>1711.05117294</c:v>
                </c:pt>
                <c:pt idx="17">
                  <c:v>1660.2492877799998</c:v>
                </c:pt>
              </c:numCache>
            </c:numRef>
          </c:val>
          <c:smooth val="0"/>
        </c:ser>
        <c:marker val="1"/>
        <c:axId val="14643307"/>
        <c:axId val="64680900"/>
      </c:lineChart>
      <c:catAx>
        <c:axId val="14643307"/>
        <c:scaling>
          <c:orientation val="minMax"/>
        </c:scaling>
        <c:axPos val="b"/>
        <c:delete val="0"/>
        <c:numFmt formatCode="General" sourceLinked="1"/>
        <c:majorTickMark val="out"/>
        <c:minorTickMark val="none"/>
        <c:tickLblPos val="nextTo"/>
        <c:spPr>
          <a:ln w="3175">
            <a:solidFill>
              <a:srgbClr val="000000"/>
            </a:solidFill>
          </a:ln>
        </c:spPr>
        <c:crossAx val="64680900"/>
        <c:crosses val="autoZero"/>
        <c:auto val="1"/>
        <c:lblOffset val="100"/>
        <c:tickLblSkip val="2"/>
        <c:noMultiLvlLbl val="0"/>
      </c:catAx>
      <c:valAx>
        <c:axId val="64680900"/>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4330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15: 
Total final energy consumption from households</a:t>
            </a:r>
          </a:p>
        </c:rich>
      </c:tx>
      <c:layout>
        <c:manualLayout>
          <c:xMode val="factor"/>
          <c:yMode val="factor"/>
          <c:x val="-0.01175"/>
          <c:y val="-0.02175"/>
        </c:manualLayout>
      </c:layout>
      <c:spPr>
        <a:noFill/>
        <a:ln>
          <a:noFill/>
        </a:ln>
      </c:spPr>
    </c:title>
    <c:plotArea>
      <c:layout>
        <c:manualLayout>
          <c:xMode val="edge"/>
          <c:yMode val="edge"/>
          <c:x val="0.054"/>
          <c:y val="0.121"/>
          <c:w val="0.9225"/>
          <c:h val="0.8342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II-3 supplementary'!$J$37:$AA$37</c:f>
              <c:numCache>
                <c:ptCount val="18"/>
                <c:pt idx="0">
                  <c:v>982.5321131778821</c:v>
                </c:pt>
                <c:pt idx="1">
                  <c:v>1074.9264575739471</c:v>
                </c:pt>
                <c:pt idx="2">
                  <c:v>1021.4701798726728</c:v>
                </c:pt>
                <c:pt idx="3">
                  <c:v>1021.0731260598776</c:v>
                </c:pt>
                <c:pt idx="4">
                  <c:v>920.3669766759198</c:v>
                </c:pt>
                <c:pt idx="5">
                  <c:v>1003.0463825259021</c:v>
                </c:pt>
                <c:pt idx="6">
                  <c:v>1036.7463870018453</c:v>
                </c:pt>
                <c:pt idx="7">
                  <c:v>1005.8114807713532</c:v>
                </c:pt>
                <c:pt idx="8">
                  <c:v>1052.460792844345</c:v>
                </c:pt>
                <c:pt idx="9">
                  <c:v>1096.7558169455083</c:v>
                </c:pt>
                <c:pt idx="10">
                  <c:v>1040.0163692287526</c:v>
                </c:pt>
                <c:pt idx="11">
                  <c:v>1072.5097077987791</c:v>
                </c:pt>
                <c:pt idx="12">
                  <c:v>1041.0851657733936</c:v>
                </c:pt>
                <c:pt idx="13">
                  <c:v>1130.9212398825896</c:v>
                </c:pt>
                <c:pt idx="14">
                  <c:v>1154.0568770698367</c:v>
                </c:pt>
                <c:pt idx="15">
                  <c:v>1212.0348670746166</c:v>
                </c:pt>
                <c:pt idx="16">
                  <c:v>1159.0351471557149</c:v>
                </c:pt>
                <c:pt idx="17">
                  <c:v>1105.5031289565165</c:v>
                </c:pt>
              </c:numCache>
            </c:numRef>
          </c:val>
          <c:smooth val="0"/>
        </c:ser>
        <c:marker val="1"/>
        <c:axId val="45257189"/>
        <c:axId val="4661518"/>
      </c:lineChart>
      <c:catAx>
        <c:axId val="45257189"/>
        <c:scaling>
          <c:orientation val="minMax"/>
        </c:scaling>
        <c:axPos val="b"/>
        <c:delete val="0"/>
        <c:numFmt formatCode="General" sourceLinked="1"/>
        <c:majorTickMark val="out"/>
        <c:minorTickMark val="none"/>
        <c:tickLblPos val="nextTo"/>
        <c:spPr>
          <a:ln w="3175">
            <a:solidFill>
              <a:srgbClr val="000000"/>
            </a:solidFill>
          </a:ln>
        </c:spPr>
        <c:crossAx val="4661518"/>
        <c:crosses val="autoZero"/>
        <c:auto val="1"/>
        <c:lblOffset val="100"/>
        <c:tickLblSkip val="2"/>
        <c:noMultiLvlLbl val="0"/>
      </c:catAx>
      <c:valAx>
        <c:axId val="466151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571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4:
 Gross value-added total industry</a:t>
            </a:r>
          </a:p>
        </c:rich>
      </c:tx>
      <c:layout>
        <c:manualLayout>
          <c:xMode val="factor"/>
          <c:yMode val="factor"/>
          <c:x val="-0.00475"/>
          <c:y val="-0.0215"/>
        </c:manualLayout>
      </c:layout>
      <c:spPr>
        <a:noFill/>
        <a:ln>
          <a:noFill/>
        </a:ln>
      </c:spPr>
    </c:title>
    <c:plotArea>
      <c:layout>
        <c:manualLayout>
          <c:xMode val="edge"/>
          <c:yMode val="edge"/>
          <c:x val="0.0545"/>
          <c:y val="0.12"/>
          <c:w val="0.9225"/>
          <c:h val="0.837"/>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priority'!$J$15:$AA$15</c:f>
              <c:numCache>
                <c:ptCount val="18"/>
              </c:numCache>
            </c:numRef>
          </c:val>
          <c:smooth val="0"/>
        </c:ser>
        <c:marker val="1"/>
        <c:axId val="63056765"/>
        <c:axId val="30639974"/>
      </c:lineChart>
      <c:catAx>
        <c:axId val="63056765"/>
        <c:scaling>
          <c:orientation val="minMax"/>
        </c:scaling>
        <c:axPos val="b"/>
        <c:delete val="0"/>
        <c:numFmt formatCode="General" sourceLinked="1"/>
        <c:majorTickMark val="out"/>
        <c:minorTickMark val="none"/>
        <c:tickLblPos val="nextTo"/>
        <c:spPr>
          <a:ln w="3175">
            <a:solidFill>
              <a:srgbClr val="000000"/>
            </a:solidFill>
          </a:ln>
        </c:spPr>
        <c:crossAx val="30639974"/>
        <c:crosses val="autoZero"/>
        <c:auto val="1"/>
        <c:lblOffset val="100"/>
        <c:tickLblSkip val="2"/>
        <c:noMultiLvlLbl val="0"/>
      </c:catAx>
      <c:valAx>
        <c:axId val="3063997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567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5:
 Stock of permanently occupied dwellings</a:t>
            </a:r>
          </a:p>
        </c:rich>
      </c:tx>
      <c:layout>
        <c:manualLayout>
          <c:xMode val="factor"/>
          <c:yMode val="factor"/>
          <c:x val="-0.0095"/>
          <c:y val="-0.02125"/>
        </c:manualLayout>
      </c:layout>
      <c:spPr>
        <a:noFill/>
        <a:ln>
          <a:noFill/>
        </a:ln>
      </c:spPr>
    </c:title>
    <c:plotArea>
      <c:layout>
        <c:manualLayout>
          <c:xMode val="edge"/>
          <c:yMode val="edge"/>
          <c:x val="0.054"/>
          <c:y val="0.12"/>
          <c:w val="0.9225"/>
          <c:h val="0.837"/>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priority'!$J$17:$AA$17</c:f>
              <c:numCache>
                <c:ptCount val="18"/>
              </c:numCache>
            </c:numRef>
          </c:val>
          <c:smooth val="0"/>
        </c:ser>
        <c:marker val="1"/>
        <c:axId val="7324311"/>
        <c:axId val="65918800"/>
      </c:lineChart>
      <c:catAx>
        <c:axId val="7324311"/>
        <c:scaling>
          <c:orientation val="minMax"/>
        </c:scaling>
        <c:axPos val="b"/>
        <c:delete val="0"/>
        <c:numFmt formatCode="General" sourceLinked="1"/>
        <c:majorTickMark val="out"/>
        <c:minorTickMark val="none"/>
        <c:tickLblPos val="nextTo"/>
        <c:spPr>
          <a:ln w="3175">
            <a:solidFill>
              <a:srgbClr val="000000"/>
            </a:solidFill>
          </a:ln>
        </c:spPr>
        <c:crossAx val="65918800"/>
        <c:crosses val="autoZero"/>
        <c:auto val="1"/>
        <c:lblOffset val="100"/>
        <c:tickLblSkip val="2"/>
        <c:noMultiLvlLbl val="0"/>
      </c:catAx>
      <c:valAx>
        <c:axId val="65918800"/>
        <c:scaling>
          <c:orientation val="minMax"/>
        </c:scaling>
        <c:axPos val="l"/>
        <c:title>
          <c:tx>
            <c:rich>
              <a:bodyPr vert="horz" rot="-5400000" anchor="ctr"/>
              <a:lstStyle/>
              <a:p>
                <a:pPr algn="ctr">
                  <a:defRPr/>
                </a:pPr>
                <a:r>
                  <a:rPr lang="en-US" cap="none" sz="800" b="1" i="0" u="none" baseline="0">
                    <a:solidFill>
                      <a:srgbClr val="000000"/>
                    </a:solidFill>
                  </a:rPr>
                  <a:t>1000</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3243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6:
 Gross value-added services</a:t>
            </a:r>
          </a:p>
        </c:rich>
      </c:tx>
      <c:layout>
        <c:manualLayout>
          <c:xMode val="factor"/>
          <c:yMode val="factor"/>
          <c:x val="-0.00225"/>
          <c:y val="-0.02125"/>
        </c:manualLayout>
      </c:layout>
      <c:spPr>
        <a:noFill/>
        <a:ln>
          <a:noFill/>
        </a:ln>
      </c:spPr>
    </c:title>
    <c:plotArea>
      <c:layout>
        <c:manualLayout>
          <c:xMode val="edge"/>
          <c:yMode val="edge"/>
          <c:x val="0.05275"/>
          <c:y val="0.1205"/>
          <c:w val="0.92375"/>
          <c:h val="0.836"/>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priority'!$J$19:$AA$19</c:f>
              <c:numCache>
                <c:ptCount val="18"/>
              </c:numCache>
            </c:numRef>
          </c:val>
          <c:smooth val="0"/>
        </c:ser>
        <c:marker val="1"/>
        <c:axId val="56398289"/>
        <c:axId val="37822554"/>
      </c:lineChart>
      <c:catAx>
        <c:axId val="56398289"/>
        <c:scaling>
          <c:orientation val="minMax"/>
        </c:scaling>
        <c:axPos val="b"/>
        <c:delete val="0"/>
        <c:numFmt formatCode="General" sourceLinked="1"/>
        <c:majorTickMark val="out"/>
        <c:minorTickMark val="none"/>
        <c:tickLblPos val="nextTo"/>
        <c:spPr>
          <a:ln w="3175">
            <a:solidFill>
              <a:srgbClr val="000000"/>
            </a:solidFill>
          </a:ln>
        </c:spPr>
        <c:crossAx val="37822554"/>
        <c:crosses val="autoZero"/>
        <c:auto val="1"/>
        <c:lblOffset val="100"/>
        <c:tickLblSkip val="2"/>
        <c:noMultiLvlLbl val="0"/>
      </c:catAx>
      <c:valAx>
        <c:axId val="3782255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982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CO2 emissions from public and autoproducer thermal power stations</a:t>
            </a:r>
          </a:p>
        </c:rich>
      </c:tx>
      <c:layout>
        <c:manualLayout>
          <c:xMode val="factor"/>
          <c:yMode val="factor"/>
          <c:x val="0.00225"/>
          <c:y val="-0.02125"/>
        </c:manualLayout>
      </c:layout>
      <c:spPr>
        <a:noFill/>
        <a:ln>
          <a:noFill/>
        </a:ln>
      </c:spPr>
    </c:title>
    <c:plotArea>
      <c:layout>
        <c:manualLayout>
          <c:xMode val="edge"/>
          <c:yMode val="edge"/>
          <c:x val="0.0535"/>
          <c:y val="0.11925"/>
          <c:w val="0.9235"/>
          <c:h val="0.8375"/>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priority'!$J$20:$AA$20</c:f>
              <c:numCache>
                <c:ptCount val="18"/>
              </c:numCache>
            </c:numRef>
          </c:val>
          <c:smooth val="0"/>
        </c:ser>
        <c:marker val="1"/>
        <c:axId val="4858667"/>
        <c:axId val="43728004"/>
      </c:lineChart>
      <c:catAx>
        <c:axId val="4858667"/>
        <c:scaling>
          <c:orientation val="minMax"/>
        </c:scaling>
        <c:axPos val="b"/>
        <c:delete val="0"/>
        <c:numFmt formatCode="General" sourceLinked="1"/>
        <c:majorTickMark val="out"/>
        <c:minorTickMark val="none"/>
        <c:tickLblPos val="nextTo"/>
        <c:spPr>
          <a:ln w="3175">
            <a:solidFill>
              <a:srgbClr val="000000"/>
            </a:solidFill>
          </a:ln>
        </c:spPr>
        <c:crossAx val="43728004"/>
        <c:crosses val="autoZero"/>
        <c:auto val="1"/>
        <c:lblOffset val="100"/>
        <c:tickLblSkip val="2"/>
        <c:noMultiLvlLbl val="0"/>
      </c:catAx>
      <c:valAx>
        <c:axId val="4372800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866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All products –output by public and autoproducer thermal power stations</a:t>
            </a:r>
          </a:p>
        </c:rich>
      </c:tx>
      <c:layout>
        <c:manualLayout>
          <c:xMode val="factor"/>
          <c:yMode val="factor"/>
          <c:x val="0.00475"/>
          <c:y val="-0.021"/>
        </c:manualLayout>
      </c:layout>
      <c:spPr>
        <a:noFill/>
        <a:ln>
          <a:noFill/>
        </a:ln>
      </c:spPr>
    </c:title>
    <c:plotArea>
      <c:layout>
        <c:manualLayout>
          <c:xMode val="edge"/>
          <c:yMode val="edge"/>
          <c:x val="0.05325"/>
          <c:y val="0.11725"/>
          <c:w val="0.92325"/>
          <c:h val="0.83975"/>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priority'!$J$6:$Z$7</c:f>
              <c:multiLvlStrCache>
                <c:ptCount val="17"/>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lvl>
              </c:multiLvlStrCache>
            </c:multiLvlStrRef>
          </c:cat>
          <c:val>
            <c:numRef>
              <c:f>'Table II-1 priority'!$J$21:$AA$21</c:f>
              <c:numCache>
                <c:ptCount val="18"/>
              </c:numCache>
            </c:numRef>
          </c:val>
          <c:smooth val="0"/>
        </c:ser>
        <c:marker val="1"/>
        <c:axId val="58007717"/>
        <c:axId val="52307406"/>
      </c:lineChart>
      <c:catAx>
        <c:axId val="58007717"/>
        <c:scaling>
          <c:orientation val="minMax"/>
        </c:scaling>
        <c:axPos val="b"/>
        <c:delete val="0"/>
        <c:numFmt formatCode="General" sourceLinked="1"/>
        <c:majorTickMark val="out"/>
        <c:minorTickMark val="none"/>
        <c:tickLblPos val="nextTo"/>
        <c:spPr>
          <a:ln w="3175">
            <a:solidFill>
              <a:srgbClr val="000000"/>
            </a:solidFill>
          </a:ln>
        </c:spPr>
        <c:crossAx val="52307406"/>
        <c:crosses val="autoZero"/>
        <c:auto val="1"/>
        <c:lblOffset val="100"/>
        <c:tickLblSkip val="2"/>
        <c:noMultiLvlLbl val="0"/>
      </c:catAx>
      <c:valAx>
        <c:axId val="52307406"/>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0771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47625</xdr:colOff>
      <xdr:row>28</xdr:row>
      <xdr:rowOff>0</xdr:rowOff>
    </xdr:from>
    <xdr:to>
      <xdr:col>18</xdr:col>
      <xdr:colOff>47625</xdr:colOff>
      <xdr:row>41</xdr:row>
      <xdr:rowOff>152400</xdr:rowOff>
    </xdr:to>
    <xdr:graphicFrame>
      <xdr:nvGraphicFramePr>
        <xdr:cNvPr id="9" name="Chart 16"/>
        <xdr:cNvGraphicFramePr/>
      </xdr:nvGraphicFramePr>
      <xdr:xfrm>
        <a:off x="11020425"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zoomScalePageLayoutView="0" workbookViewId="0" topLeftCell="A1">
      <selection activeCell="A17" sqref="A17"/>
    </sheetView>
  </sheetViews>
  <sheetFormatPr defaultColWidth="10.625" defaultRowHeight="12.75"/>
  <cols>
    <col min="1" max="1" width="167.00390625" style="43" customWidth="1"/>
    <col min="2" max="16384" width="10.625" style="43" customWidth="1"/>
  </cols>
  <sheetData>
    <row r="3" ht="12.75">
      <c r="A3" s="46" t="s">
        <v>166</v>
      </c>
    </row>
    <row r="4" spans="1:2" ht="12.75">
      <c r="A4" s="47" t="s">
        <v>165</v>
      </c>
      <c r="B4" s="45"/>
    </row>
    <row r="5" ht="25.5">
      <c r="A5" s="47" t="s">
        <v>198</v>
      </c>
    </row>
    <row r="6" ht="25.5">
      <c r="A6" s="47" t="s">
        <v>218</v>
      </c>
    </row>
    <row r="7" ht="15.75" customHeight="1">
      <c r="A7" s="47" t="s">
        <v>199</v>
      </c>
    </row>
    <row r="8" ht="25.5">
      <c r="A8" s="47" t="s">
        <v>168</v>
      </c>
    </row>
    <row r="9" ht="12.75">
      <c r="A9" s="48" t="s">
        <v>167</v>
      </c>
    </row>
    <row r="10" ht="38.25">
      <c r="A10" s="47" t="s">
        <v>169</v>
      </c>
    </row>
    <row r="11" ht="12.75">
      <c r="A11" s="77" t="s">
        <v>219</v>
      </c>
    </row>
    <row r="12" ht="12.75">
      <c r="A12" s="78" t="s">
        <v>220</v>
      </c>
    </row>
    <row r="13" ht="12.75">
      <c r="A13" s="44"/>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AE25"/>
  <sheetViews>
    <sheetView tabSelected="1" zoomScale="75" zoomScaleNormal="75" zoomScaleSheetLayoutView="75" zoomScalePageLayoutView="0" workbookViewId="0" topLeftCell="A7">
      <selection activeCell="D13" sqref="D13"/>
    </sheetView>
  </sheetViews>
  <sheetFormatPr defaultColWidth="10.625" defaultRowHeight="12.75"/>
  <cols>
    <col min="1" max="1" width="2.50390625" style="1" customWidth="1"/>
    <col min="2" max="2" width="9.00390625" style="1" customWidth="1"/>
    <col min="3" max="3" width="20.875" style="1" customWidth="1"/>
    <col min="4" max="4" width="18.625" style="1" customWidth="1"/>
    <col min="5" max="5" width="22.625" style="1" customWidth="1"/>
    <col min="6" max="6" width="40.375" style="2" customWidth="1"/>
    <col min="7" max="7" width="49.125" style="22" customWidth="1"/>
    <col min="8" max="9" width="40.125" style="22" customWidth="1"/>
    <col min="10" max="12" width="13.625" style="26" bestFit="1" customWidth="1"/>
    <col min="13" max="13" width="14.00390625" style="26" bestFit="1" customWidth="1"/>
    <col min="14" max="14" width="13.625" style="26" bestFit="1" customWidth="1"/>
    <col min="15" max="15" width="14.00390625" style="26" bestFit="1" customWidth="1"/>
    <col min="16" max="16" width="13.625" style="26" bestFit="1" customWidth="1"/>
    <col min="17" max="21" width="14.00390625" style="26" bestFit="1" customWidth="1"/>
    <col min="22" max="22" width="13.625" style="26" bestFit="1" customWidth="1"/>
    <col min="23" max="23" width="14.00390625" style="26" bestFit="1" customWidth="1"/>
    <col min="24" max="24" width="13.625" style="26" bestFit="1" customWidth="1"/>
    <col min="25" max="26" width="14.00390625" style="26" bestFit="1" customWidth="1"/>
    <col min="27" max="27" width="13.625" style="26" bestFit="1" customWidth="1"/>
    <col min="28" max="28" width="46.875" style="22" customWidth="1"/>
    <col min="29" max="16384" width="10.625" style="1" customWidth="1"/>
  </cols>
  <sheetData>
    <row r="2" ht="18.75">
      <c r="B2" s="16" t="s">
        <v>0</v>
      </c>
    </row>
    <row r="3" ht="18" customHeight="1">
      <c r="B3" s="17" t="s">
        <v>51</v>
      </c>
    </row>
    <row r="4" ht="22.5" customHeight="1">
      <c r="B4" s="18" t="s">
        <v>162</v>
      </c>
    </row>
    <row r="5" ht="22.5" customHeight="1">
      <c r="B5" s="18"/>
    </row>
    <row r="6" spans="2:28" ht="12.75">
      <c r="B6" s="95" t="s">
        <v>1</v>
      </c>
      <c r="C6" s="98" t="s">
        <v>2</v>
      </c>
      <c r="D6" s="95" t="s">
        <v>52</v>
      </c>
      <c r="E6" s="95" t="s">
        <v>53</v>
      </c>
      <c r="F6" s="89" t="s">
        <v>96</v>
      </c>
      <c r="G6" s="91" t="s">
        <v>104</v>
      </c>
      <c r="H6" s="93" t="s">
        <v>175</v>
      </c>
      <c r="I6" s="94"/>
      <c r="J6" s="83">
        <v>1990</v>
      </c>
      <c r="K6" s="83">
        <v>1991</v>
      </c>
      <c r="L6" s="83">
        <v>1992</v>
      </c>
      <c r="M6" s="83">
        <v>1993</v>
      </c>
      <c r="N6" s="83">
        <v>1994</v>
      </c>
      <c r="O6" s="83">
        <v>1995</v>
      </c>
      <c r="P6" s="83">
        <v>1996</v>
      </c>
      <c r="Q6" s="83">
        <v>1997</v>
      </c>
      <c r="R6" s="83">
        <v>1998</v>
      </c>
      <c r="S6" s="83">
        <v>1999</v>
      </c>
      <c r="T6" s="83">
        <v>2000</v>
      </c>
      <c r="U6" s="83">
        <v>2001</v>
      </c>
      <c r="V6" s="83">
        <v>2002</v>
      </c>
      <c r="W6" s="83">
        <v>2003</v>
      </c>
      <c r="X6" s="83">
        <v>2004</v>
      </c>
      <c r="Y6" s="87">
        <v>2005</v>
      </c>
      <c r="Z6" s="87">
        <v>2006</v>
      </c>
      <c r="AA6" s="87">
        <v>2007</v>
      </c>
      <c r="AB6" s="85" t="s">
        <v>107</v>
      </c>
    </row>
    <row r="7" spans="2:31" ht="37.5" customHeight="1">
      <c r="B7" s="90"/>
      <c r="C7" s="99"/>
      <c r="D7" s="90"/>
      <c r="E7" s="90"/>
      <c r="F7" s="90"/>
      <c r="G7" s="92"/>
      <c r="H7" s="51" t="s">
        <v>176</v>
      </c>
      <c r="I7" s="51" t="s">
        <v>177</v>
      </c>
      <c r="J7" s="84"/>
      <c r="K7" s="84"/>
      <c r="L7" s="84"/>
      <c r="M7" s="84"/>
      <c r="N7" s="84"/>
      <c r="O7" s="84"/>
      <c r="P7" s="84"/>
      <c r="Q7" s="84"/>
      <c r="R7" s="84"/>
      <c r="S7" s="84"/>
      <c r="T7" s="84"/>
      <c r="U7" s="84"/>
      <c r="V7" s="84"/>
      <c r="W7" s="84"/>
      <c r="X7" s="84"/>
      <c r="Y7" s="86"/>
      <c r="Z7" s="88"/>
      <c r="AA7" s="88"/>
      <c r="AB7" s="86"/>
      <c r="AC7" s="36"/>
      <c r="AE7" s="3"/>
    </row>
    <row r="8" spans="2:28" ht="24">
      <c r="B8" s="96">
        <v>1</v>
      </c>
      <c r="C8" s="97" t="s">
        <v>54</v>
      </c>
      <c r="D8" s="97" t="s">
        <v>55</v>
      </c>
      <c r="E8" s="4" t="s">
        <v>50</v>
      </c>
      <c r="F8" s="5" t="s">
        <v>56</v>
      </c>
      <c r="G8" s="71" t="s">
        <v>103</v>
      </c>
      <c r="H8" s="71"/>
      <c r="I8" s="71"/>
      <c r="J8" s="55"/>
      <c r="K8" s="55"/>
      <c r="L8" s="55"/>
      <c r="M8" s="55"/>
      <c r="N8" s="55"/>
      <c r="O8" s="55"/>
      <c r="P8" s="55"/>
      <c r="Q8" s="55"/>
      <c r="R8" s="55"/>
      <c r="S8" s="55"/>
      <c r="T8" s="55"/>
      <c r="U8" s="55"/>
      <c r="V8" s="55"/>
      <c r="W8" s="55"/>
      <c r="X8" s="55"/>
      <c r="Y8" s="55"/>
      <c r="Z8" s="55"/>
      <c r="AA8" s="55"/>
      <c r="AB8" s="54"/>
    </row>
    <row r="9" spans="2:28" ht="67.5" customHeight="1">
      <c r="B9" s="96"/>
      <c r="C9" s="97"/>
      <c r="D9" s="97"/>
      <c r="E9" s="4" t="s">
        <v>57</v>
      </c>
      <c r="F9" s="5" t="s">
        <v>58</v>
      </c>
      <c r="G9" s="4" t="s">
        <v>179</v>
      </c>
      <c r="H9" s="79" t="s">
        <v>221</v>
      </c>
      <c r="I9" s="4" t="s">
        <v>178</v>
      </c>
      <c r="J9" s="64">
        <v>1017.66629387</v>
      </c>
      <c r="K9" s="64">
        <v>1033.2745910200001</v>
      </c>
      <c r="L9" s="64">
        <v>1041.26122638</v>
      </c>
      <c r="M9" s="64">
        <v>1032.01257901</v>
      </c>
      <c r="N9" s="64">
        <v>1054.22036916</v>
      </c>
      <c r="O9" s="64">
        <v>1084.02279481</v>
      </c>
      <c r="P9" s="64">
        <v>1095.8969731900002</v>
      </c>
      <c r="Q9" s="64">
        <v>1116.41491231</v>
      </c>
      <c r="R9" s="64">
        <v>1132.0595212</v>
      </c>
      <c r="S9" s="64">
        <v>1148.63603609</v>
      </c>
      <c r="T9" s="64">
        <v>1191.0573199799999</v>
      </c>
      <c r="U9" s="64">
        <v>1212.7132982399999</v>
      </c>
      <c r="V9" s="64">
        <v>1218.21962524</v>
      </c>
      <c r="W9" s="64">
        <v>1218.01345658</v>
      </c>
      <c r="X9" s="64">
        <v>1236.6712428800001</v>
      </c>
      <c r="Y9" s="64">
        <v>1243.5247895100001</v>
      </c>
      <c r="Z9" s="64">
        <v>1266.41970886</v>
      </c>
      <c r="AA9" s="64">
        <v>1284.86766906</v>
      </c>
      <c r="AB9" s="65"/>
    </row>
    <row r="10" spans="2:28" ht="24">
      <c r="B10" s="96">
        <v>2</v>
      </c>
      <c r="C10" s="97" t="s">
        <v>59</v>
      </c>
      <c r="D10" s="97" t="s">
        <v>60</v>
      </c>
      <c r="E10" s="4" t="s">
        <v>3</v>
      </c>
      <c r="F10" s="5" t="s">
        <v>61</v>
      </c>
      <c r="G10" s="71" t="s">
        <v>103</v>
      </c>
      <c r="H10" s="71"/>
      <c r="I10" s="71"/>
      <c r="J10" s="55"/>
      <c r="K10" s="55"/>
      <c r="L10" s="55"/>
      <c r="M10" s="55"/>
      <c r="N10" s="55"/>
      <c r="O10" s="55"/>
      <c r="P10" s="55"/>
      <c r="Q10" s="55"/>
      <c r="R10" s="55"/>
      <c r="S10" s="55"/>
      <c r="T10" s="55"/>
      <c r="U10" s="55"/>
      <c r="V10" s="55"/>
      <c r="W10" s="55"/>
      <c r="X10" s="55"/>
      <c r="Y10" s="55"/>
      <c r="Z10" s="55"/>
      <c r="AA10" s="55"/>
      <c r="AB10" s="54"/>
    </row>
    <row r="11" spans="2:28" ht="41.25" customHeight="1">
      <c r="B11" s="96"/>
      <c r="C11" s="97"/>
      <c r="D11" s="97"/>
      <c r="E11" s="4" t="s">
        <v>57</v>
      </c>
      <c r="F11" s="5" t="s">
        <v>58</v>
      </c>
      <c r="G11" s="66" t="s">
        <v>203</v>
      </c>
      <c r="H11" s="66"/>
      <c r="I11" s="66"/>
      <c r="J11" s="56">
        <f>J9</f>
        <v>1017.66629387</v>
      </c>
      <c r="K11" s="56">
        <f aca="true" t="shared" si="0" ref="K11:Z11">K9</f>
        <v>1033.2745910200001</v>
      </c>
      <c r="L11" s="56">
        <f t="shared" si="0"/>
        <v>1041.26122638</v>
      </c>
      <c r="M11" s="56">
        <f t="shared" si="0"/>
        <v>1032.01257901</v>
      </c>
      <c r="N11" s="56">
        <f t="shared" si="0"/>
        <v>1054.22036916</v>
      </c>
      <c r="O11" s="56">
        <f t="shared" si="0"/>
        <v>1084.02279481</v>
      </c>
      <c r="P11" s="56">
        <f t="shared" si="0"/>
        <v>1095.8969731900002</v>
      </c>
      <c r="Q11" s="56">
        <f t="shared" si="0"/>
        <v>1116.41491231</v>
      </c>
      <c r="R11" s="56">
        <f t="shared" si="0"/>
        <v>1132.0595212</v>
      </c>
      <c r="S11" s="56">
        <f t="shared" si="0"/>
        <v>1148.63603609</v>
      </c>
      <c r="T11" s="56">
        <f t="shared" si="0"/>
        <v>1191.0573199799999</v>
      </c>
      <c r="U11" s="56">
        <f t="shared" si="0"/>
        <v>1212.7132982399999</v>
      </c>
      <c r="V11" s="56">
        <f t="shared" si="0"/>
        <v>1218.21962524</v>
      </c>
      <c r="W11" s="56">
        <f t="shared" si="0"/>
        <v>1218.01345658</v>
      </c>
      <c r="X11" s="56">
        <f t="shared" si="0"/>
        <v>1236.6712428800001</v>
      </c>
      <c r="Y11" s="56">
        <f t="shared" si="0"/>
        <v>1243.5247895100001</v>
      </c>
      <c r="Z11" s="56">
        <f t="shared" si="0"/>
        <v>1266.41970886</v>
      </c>
      <c r="AA11" s="56">
        <f>AA9</f>
        <v>1284.86766906</v>
      </c>
      <c r="AB11" s="57"/>
    </row>
    <row r="12" spans="2:28" ht="72">
      <c r="B12" s="96">
        <v>3</v>
      </c>
      <c r="C12" s="97" t="s">
        <v>4</v>
      </c>
      <c r="D12" s="4" t="s">
        <v>5</v>
      </c>
      <c r="E12" s="4"/>
      <c r="F12" s="5" t="s">
        <v>97</v>
      </c>
      <c r="G12" s="4"/>
      <c r="H12" s="4"/>
      <c r="I12" s="4"/>
      <c r="J12" s="80">
        <v>56537.606210846214</v>
      </c>
      <c r="K12" s="80">
        <v>58480.13426753125</v>
      </c>
      <c r="L12" s="80">
        <v>61972.14061586368</v>
      </c>
      <c r="M12" s="80">
        <v>64293.4735435643</v>
      </c>
      <c r="N12" s="80">
        <v>63901.391517692995</v>
      </c>
      <c r="O12" s="80">
        <v>65378.56972886274</v>
      </c>
      <c r="P12" s="80">
        <v>65199.66916981062</v>
      </c>
      <c r="Q12" s="80">
        <v>65829.94996000834</v>
      </c>
      <c r="R12" s="80">
        <v>69672.01808481161</v>
      </c>
      <c r="S12" s="80">
        <v>69878.87880715283</v>
      </c>
      <c r="T12" s="80">
        <v>68873.08915121882</v>
      </c>
      <c r="U12" s="80">
        <v>69052.75327525359</v>
      </c>
      <c r="V12" s="80">
        <v>71887.93455540431</v>
      </c>
      <c r="W12" s="80">
        <v>72042.48074526917</v>
      </c>
      <c r="X12" s="80">
        <v>73409.60665660804</v>
      </c>
      <c r="Y12" s="80">
        <v>74496.51864653654</v>
      </c>
      <c r="Z12" s="80">
        <v>74490.08849837598</v>
      </c>
      <c r="AA12" s="80">
        <v>74480.21234547568</v>
      </c>
      <c r="AB12" s="52"/>
    </row>
    <row r="13" spans="2:28" ht="52.5" customHeight="1">
      <c r="B13" s="96"/>
      <c r="C13" s="97"/>
      <c r="D13" s="4" t="s">
        <v>6</v>
      </c>
      <c r="E13" s="4"/>
      <c r="F13" s="5" t="s">
        <v>106</v>
      </c>
      <c r="G13" s="4" t="s">
        <v>204</v>
      </c>
      <c r="H13" s="4"/>
      <c r="I13" s="4" t="s">
        <v>170</v>
      </c>
      <c r="J13" s="53">
        <v>295122.87207506987</v>
      </c>
      <c r="K13" s="53">
        <v>306467.01526187384</v>
      </c>
      <c r="L13" s="53">
        <v>325356.4320264539</v>
      </c>
      <c r="M13" s="53">
        <v>340581.30574635154</v>
      </c>
      <c r="N13" s="53">
        <v>341226.01054036507</v>
      </c>
      <c r="O13" s="53">
        <v>354506.7740150109</v>
      </c>
      <c r="P13" s="53">
        <v>355185.01464842877</v>
      </c>
      <c r="Q13" s="53">
        <v>360203.09606518585</v>
      </c>
      <c r="R13" s="53">
        <v>385785.7897142506</v>
      </c>
      <c r="S13" s="53">
        <v>391836.7123690984</v>
      </c>
      <c r="T13" s="53">
        <v>390505.12134146306</v>
      </c>
      <c r="U13" s="53">
        <v>391707.7101696266</v>
      </c>
      <c r="V13" s="53">
        <v>410099.2247879748</v>
      </c>
      <c r="W13" s="53">
        <v>408976.8211579581</v>
      </c>
      <c r="X13" s="53">
        <v>418847.2615663036</v>
      </c>
      <c r="Y13" s="53">
        <v>426103.3789436103</v>
      </c>
      <c r="Z13" s="53">
        <v>426071.26439376385</v>
      </c>
      <c r="AA13" s="53">
        <v>425777.9935192929</v>
      </c>
      <c r="AB13" s="52"/>
    </row>
    <row r="14" spans="2:28" ht="87.75" customHeight="1">
      <c r="B14" s="96">
        <v>4</v>
      </c>
      <c r="C14" s="97" t="s">
        <v>43</v>
      </c>
      <c r="D14" s="97" t="s">
        <v>62</v>
      </c>
      <c r="E14" s="4" t="s">
        <v>7</v>
      </c>
      <c r="F14" s="5" t="s">
        <v>98</v>
      </c>
      <c r="G14" s="71" t="s">
        <v>103</v>
      </c>
      <c r="H14" s="71"/>
      <c r="I14" s="71"/>
      <c r="J14" s="55"/>
      <c r="K14" s="55"/>
      <c r="L14" s="55"/>
      <c r="M14" s="55"/>
      <c r="N14" s="55"/>
      <c r="O14" s="55"/>
      <c r="P14" s="55"/>
      <c r="Q14" s="55"/>
      <c r="R14" s="55"/>
      <c r="S14" s="55"/>
      <c r="T14" s="55"/>
      <c r="U14" s="55"/>
      <c r="V14" s="55"/>
      <c r="W14" s="55"/>
      <c r="X14" s="55"/>
      <c r="Y14" s="55"/>
      <c r="Z14" s="55"/>
      <c r="AA14" s="55"/>
      <c r="AB14" s="54"/>
    </row>
    <row r="15" spans="2:28" ht="98.25" customHeight="1">
      <c r="B15" s="96"/>
      <c r="C15" s="97"/>
      <c r="D15" s="97"/>
      <c r="E15" s="4" t="s">
        <v>63</v>
      </c>
      <c r="F15" s="5" t="s">
        <v>64</v>
      </c>
      <c r="G15" s="4" t="s">
        <v>179</v>
      </c>
      <c r="H15" s="4" t="s">
        <v>226</v>
      </c>
      <c r="I15" s="4" t="s">
        <v>171</v>
      </c>
      <c r="J15" s="53">
        <v>255.25149655</v>
      </c>
      <c r="K15" s="53">
        <v>255.10949985000002</v>
      </c>
      <c r="L15" s="53">
        <v>254.72821232</v>
      </c>
      <c r="M15" s="53">
        <v>246.16262172999998</v>
      </c>
      <c r="N15" s="53">
        <v>255.46324065</v>
      </c>
      <c r="O15" s="53">
        <v>265.6471721600001</v>
      </c>
      <c r="P15" s="53">
        <v>266.81850087</v>
      </c>
      <c r="Q15" s="53">
        <v>269.06776629999996</v>
      </c>
      <c r="R15" s="53">
        <v>271.38661844999996</v>
      </c>
      <c r="S15" s="53">
        <v>272.71053314999995</v>
      </c>
      <c r="T15" s="53">
        <v>284.92163300000004</v>
      </c>
      <c r="U15" s="53">
        <v>286.55999175000005</v>
      </c>
      <c r="V15" s="53">
        <v>285.66494343000005</v>
      </c>
      <c r="W15" s="53">
        <v>281.38210925</v>
      </c>
      <c r="X15" s="53">
        <v>284.35028143</v>
      </c>
      <c r="Y15" s="53">
        <v>285.08528688</v>
      </c>
      <c r="Z15" s="53">
        <v>288.89566901999996</v>
      </c>
      <c r="AA15" s="53">
        <v>291.06850654999994</v>
      </c>
      <c r="AB15" s="52"/>
    </row>
    <row r="16" spans="2:28" ht="36">
      <c r="B16" s="96">
        <v>5</v>
      </c>
      <c r="C16" s="97" t="s">
        <v>8</v>
      </c>
      <c r="D16" s="97" t="s">
        <v>65</v>
      </c>
      <c r="E16" s="4" t="s">
        <v>9</v>
      </c>
      <c r="F16" s="5" t="s">
        <v>66</v>
      </c>
      <c r="G16" s="71" t="s">
        <v>103</v>
      </c>
      <c r="H16" s="71"/>
      <c r="I16" s="71"/>
      <c r="J16" s="55"/>
      <c r="K16" s="55"/>
      <c r="L16" s="55"/>
      <c r="M16" s="55"/>
      <c r="N16" s="55"/>
      <c r="O16" s="55"/>
      <c r="P16" s="55"/>
      <c r="Q16" s="55"/>
      <c r="R16" s="55"/>
      <c r="S16" s="55"/>
      <c r="T16" s="55"/>
      <c r="U16" s="55"/>
      <c r="V16" s="55"/>
      <c r="W16" s="55"/>
      <c r="X16" s="55"/>
      <c r="Y16" s="55"/>
      <c r="Z16" s="55"/>
      <c r="AA16" s="55"/>
      <c r="AB16" s="54"/>
    </row>
    <row r="17" spans="2:28" ht="41.25" customHeight="1">
      <c r="B17" s="96"/>
      <c r="C17" s="97"/>
      <c r="D17" s="97"/>
      <c r="E17" s="4" t="s">
        <v>67</v>
      </c>
      <c r="F17" s="5" t="s">
        <v>68</v>
      </c>
      <c r="G17" s="4" t="s">
        <v>179</v>
      </c>
      <c r="H17" s="4"/>
      <c r="I17" s="4" t="s">
        <v>172</v>
      </c>
      <c r="J17" s="53">
        <v>19735.913</v>
      </c>
      <c r="K17" s="53">
        <v>19735.913</v>
      </c>
      <c r="L17" s="53">
        <v>20151.766898981696</v>
      </c>
      <c r="M17" s="53">
        <v>20333.693836972277</v>
      </c>
      <c r="N17" s="53">
        <v>20351.041519641323</v>
      </c>
      <c r="O17" s="53">
        <v>20351.041519641323</v>
      </c>
      <c r="P17" s="53">
        <v>20627.838597228267</v>
      </c>
      <c r="Q17" s="53">
        <v>20868.90770931824</v>
      </c>
      <c r="R17" s="53">
        <v>20909.60936558044</v>
      </c>
      <c r="S17" s="53">
        <v>21033.65045966493</v>
      </c>
      <c r="T17" s="53">
        <v>21353.48114887286</v>
      </c>
      <c r="U17" s="53">
        <v>21653.288</v>
      </c>
      <c r="V17" s="53">
        <v>21776.882799848354</v>
      </c>
      <c r="W17" s="53">
        <v>21992.35860136434</v>
      </c>
      <c r="X17" s="53">
        <v>22210.476681188688</v>
      </c>
      <c r="Y17" s="53">
        <v>22320.39849810133</v>
      </c>
      <c r="Z17" s="53">
        <v>22464.6034486655</v>
      </c>
      <c r="AA17" s="53">
        <v>22650.000967186603</v>
      </c>
      <c r="AB17" s="52"/>
    </row>
    <row r="18" spans="2:28" ht="52.5" customHeight="1">
      <c r="B18" s="96">
        <v>6</v>
      </c>
      <c r="C18" s="97" t="s">
        <v>10</v>
      </c>
      <c r="D18" s="97" t="s">
        <v>69</v>
      </c>
      <c r="E18" s="4" t="s">
        <v>11</v>
      </c>
      <c r="F18" s="5" t="s">
        <v>70</v>
      </c>
      <c r="G18" s="71" t="s">
        <v>103</v>
      </c>
      <c r="H18" s="71"/>
      <c r="I18" s="71"/>
      <c r="J18" s="55"/>
      <c r="K18" s="55"/>
      <c r="L18" s="55"/>
      <c r="M18" s="55"/>
      <c r="N18" s="55"/>
      <c r="O18" s="55"/>
      <c r="P18" s="55"/>
      <c r="Q18" s="55"/>
      <c r="R18" s="55"/>
      <c r="S18" s="55"/>
      <c r="T18" s="55"/>
      <c r="U18" s="55"/>
      <c r="V18" s="55"/>
      <c r="W18" s="55"/>
      <c r="X18" s="55"/>
      <c r="Y18" s="55"/>
      <c r="Z18" s="55"/>
      <c r="AA18" s="55"/>
      <c r="AB18" s="54"/>
    </row>
    <row r="19" spans="2:28" ht="134.25" customHeight="1">
      <c r="B19" s="96"/>
      <c r="C19" s="97"/>
      <c r="D19" s="97"/>
      <c r="E19" s="4" t="s">
        <v>71</v>
      </c>
      <c r="F19" s="5" t="s">
        <v>72</v>
      </c>
      <c r="G19" s="4" t="s">
        <v>179</v>
      </c>
      <c r="H19" s="4" t="s">
        <v>225</v>
      </c>
      <c r="I19" s="4" t="s">
        <v>173</v>
      </c>
      <c r="J19" s="53">
        <v>579.6114409851493</v>
      </c>
      <c r="K19" s="53">
        <v>588.2898786530984</v>
      </c>
      <c r="L19" s="53">
        <v>594.22946846</v>
      </c>
      <c r="M19" s="53">
        <v>597.27242057</v>
      </c>
      <c r="N19" s="53">
        <v>602.5766513699999</v>
      </c>
      <c r="O19" s="53">
        <v>616.12384592</v>
      </c>
      <c r="P19" s="53">
        <v>624.6370666199999</v>
      </c>
      <c r="Q19" s="53">
        <v>637.68865864</v>
      </c>
      <c r="R19" s="53">
        <v>645.80538817</v>
      </c>
      <c r="S19" s="53">
        <v>657.3161533800001</v>
      </c>
      <c r="T19" s="53">
        <v>682.2707718199999</v>
      </c>
      <c r="U19" s="53">
        <v>699.6333186999998</v>
      </c>
      <c r="V19" s="53">
        <v>705.27426418</v>
      </c>
      <c r="W19" s="53">
        <v>709.07709107</v>
      </c>
      <c r="X19" s="53">
        <v>720.8638235300001</v>
      </c>
      <c r="Y19" s="53">
        <v>725.6249262599999</v>
      </c>
      <c r="Z19" s="53">
        <v>742.3411027299999</v>
      </c>
      <c r="AA19" s="53">
        <v>755.5962782400001</v>
      </c>
      <c r="AB19" s="52"/>
    </row>
    <row r="20" spans="2:28" ht="54.75" customHeight="1">
      <c r="B20" s="96">
        <v>7</v>
      </c>
      <c r="C20" s="97" t="s">
        <v>12</v>
      </c>
      <c r="D20" s="97" t="s">
        <v>73</v>
      </c>
      <c r="E20" s="4" t="s">
        <v>13</v>
      </c>
      <c r="F20" s="5" t="s">
        <v>74</v>
      </c>
      <c r="G20" s="4"/>
      <c r="H20" s="4"/>
      <c r="I20" s="4"/>
      <c r="J20" s="53">
        <v>128535.437836723</v>
      </c>
      <c r="K20" s="53">
        <v>126312.60857689778</v>
      </c>
      <c r="L20" s="53">
        <v>127835.05481887492</v>
      </c>
      <c r="M20" s="53">
        <v>126845.52663288111</v>
      </c>
      <c r="N20" s="53">
        <v>129344.71432731068</v>
      </c>
      <c r="O20" s="53">
        <v>135700.95832321094</v>
      </c>
      <c r="P20" s="53">
        <v>135367.3105759545</v>
      </c>
      <c r="Q20" s="53">
        <v>136282.35392675045</v>
      </c>
      <c r="R20" s="53">
        <v>137205.38491984727</v>
      </c>
      <c r="S20" s="53">
        <v>133619.22155604325</v>
      </c>
      <c r="T20" s="53">
        <v>140462.98153896202</v>
      </c>
      <c r="U20" s="53">
        <v>140978.36437880385</v>
      </c>
      <c r="V20" s="53">
        <v>145397.70830759883</v>
      </c>
      <c r="W20" s="53">
        <v>148051.91484833055</v>
      </c>
      <c r="X20" s="53">
        <v>145843.5380243358</v>
      </c>
      <c r="Y20" s="53">
        <v>145521.2385490747</v>
      </c>
      <c r="Z20" s="53">
        <v>148063.1449300553</v>
      </c>
      <c r="AA20" s="53">
        <v>144160.07947664981</v>
      </c>
      <c r="AB20" s="52"/>
    </row>
    <row r="21" spans="2:28" ht="147" customHeight="1">
      <c r="B21" s="96"/>
      <c r="C21" s="97"/>
      <c r="D21" s="97"/>
      <c r="E21" s="4" t="s">
        <v>200</v>
      </c>
      <c r="F21" s="5" t="s">
        <v>99</v>
      </c>
      <c r="G21" s="4" t="s">
        <v>179</v>
      </c>
      <c r="H21" s="4" t="s">
        <v>174</v>
      </c>
      <c r="I21" s="4"/>
      <c r="J21" s="53">
        <v>642.1752</v>
      </c>
      <c r="K21" s="53">
        <v>622.7748</v>
      </c>
      <c r="L21" s="53">
        <v>636.0624</v>
      </c>
      <c r="M21" s="53">
        <v>627.426</v>
      </c>
      <c r="N21" s="53">
        <v>649.2384000000001</v>
      </c>
      <c r="O21" s="53">
        <v>704.7144000000001</v>
      </c>
      <c r="P21" s="53">
        <v>695.5416</v>
      </c>
      <c r="Q21" s="53">
        <v>720.6984</v>
      </c>
      <c r="R21" s="53">
        <v>746.0748000000001</v>
      </c>
      <c r="S21" s="53">
        <v>750.2796</v>
      </c>
      <c r="T21" s="53">
        <v>790.80876</v>
      </c>
      <c r="U21" s="53">
        <v>786.80376</v>
      </c>
      <c r="V21" s="53">
        <v>829.07928</v>
      </c>
      <c r="W21" s="53">
        <v>870.8256</v>
      </c>
      <c r="X21" s="53">
        <v>882.63252</v>
      </c>
      <c r="Y21" s="53">
        <v>907.0426799999999</v>
      </c>
      <c r="Z21" s="53">
        <v>940.09392</v>
      </c>
      <c r="AA21" s="53">
        <v>953.0748000000001</v>
      </c>
      <c r="AB21" s="52"/>
    </row>
    <row r="22" spans="2:28"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2"/>
    </row>
    <row r="23" ht="12.75">
      <c r="B23" s="3" t="s">
        <v>161</v>
      </c>
    </row>
    <row r="24" ht="12.75">
      <c r="B24" s="3" t="s">
        <v>159</v>
      </c>
    </row>
    <row r="25" ht="12.75">
      <c r="B25" s="1" t="s">
        <v>160</v>
      </c>
    </row>
  </sheetData>
  <sheetProtection/>
  <mergeCells count="46">
    <mergeCell ref="C14:C15"/>
    <mergeCell ref="B20:B21"/>
    <mergeCell ref="C20:C21"/>
    <mergeCell ref="D20:D21"/>
    <mergeCell ref="B16:B17"/>
    <mergeCell ref="C16:C17"/>
    <mergeCell ref="D16:D17"/>
    <mergeCell ref="B18:B19"/>
    <mergeCell ref="C18:C19"/>
    <mergeCell ref="D18:D19"/>
    <mergeCell ref="D14:D15"/>
    <mergeCell ref="B12:B13"/>
    <mergeCell ref="B6:B7"/>
    <mergeCell ref="C6:C7"/>
    <mergeCell ref="D6:D7"/>
    <mergeCell ref="D10:D11"/>
    <mergeCell ref="B10:B11"/>
    <mergeCell ref="C10:C11"/>
    <mergeCell ref="C12:C13"/>
    <mergeCell ref="B14:B15"/>
    <mergeCell ref="E6:E7"/>
    <mergeCell ref="B8:B9"/>
    <mergeCell ref="C8:C9"/>
    <mergeCell ref="D8:D9"/>
    <mergeCell ref="F6:F7"/>
    <mergeCell ref="G6:G7"/>
    <mergeCell ref="H6:I6"/>
    <mergeCell ref="O6:O7"/>
    <mergeCell ref="Y6:Y7"/>
    <mergeCell ref="U6:U7"/>
    <mergeCell ref="P6:P7"/>
    <mergeCell ref="J6:J7"/>
    <mergeCell ref="K6:K7"/>
    <mergeCell ref="L6:L7"/>
    <mergeCell ref="M6:M7"/>
    <mergeCell ref="N6:N7"/>
    <mergeCell ref="Q6:Q7"/>
    <mergeCell ref="R6:R7"/>
    <mergeCell ref="AB6:AB7"/>
    <mergeCell ref="T6:T7"/>
    <mergeCell ref="S6:S7"/>
    <mergeCell ref="V6:V7"/>
    <mergeCell ref="W6:W7"/>
    <mergeCell ref="X6:X7"/>
    <mergeCell ref="AA6:AA7"/>
    <mergeCell ref="Z6:Z7"/>
  </mergeCells>
  <printOptions/>
  <pageMargins left="0.7874015748031497" right="0.7874015748031497" top="0.7480314960629921" bottom="0.7086614173228347" header="0.5118110236220472" footer="0.5118110236220472"/>
  <pageSetup fitToHeight="1" fitToWidth="1" horizontalDpi="600" verticalDpi="600" orientation="landscape" paperSize="8" scale="40"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C23"/>
  <sheetViews>
    <sheetView zoomScale="75" zoomScaleNormal="75" zoomScalePageLayoutView="0" workbookViewId="0" topLeftCell="F1">
      <selection activeCell="J8" sqref="J8:AA8"/>
    </sheetView>
  </sheetViews>
  <sheetFormatPr defaultColWidth="10.625" defaultRowHeight="12.75"/>
  <cols>
    <col min="1" max="4" width="15.00390625" style="1" customWidth="1"/>
    <col min="5" max="5" width="27.875" style="1" customWidth="1"/>
    <col min="6" max="6" width="35.875" style="2" customWidth="1"/>
    <col min="7" max="9" width="15.00390625" style="22" customWidth="1"/>
    <col min="10" max="27" width="15.00390625" style="26" customWidth="1"/>
    <col min="28" max="28" width="15.00390625" style="22" customWidth="1"/>
    <col min="29" max="16384" width="15.00390625" style="1" customWidth="1"/>
  </cols>
  <sheetData>
    <row r="2" ht="18.75">
      <c r="B2" s="16" t="s">
        <v>0</v>
      </c>
    </row>
    <row r="3" ht="18.75">
      <c r="B3" s="17" t="s">
        <v>51</v>
      </c>
    </row>
    <row r="4" ht="22.5">
      <c r="B4" s="18" t="s">
        <v>164</v>
      </c>
    </row>
    <row r="5" ht="18.75">
      <c r="B5" s="18"/>
    </row>
    <row r="6" spans="2:28" ht="12.75">
      <c r="B6" s="95" t="s">
        <v>1</v>
      </c>
      <c r="C6" s="98" t="s">
        <v>2</v>
      </c>
      <c r="D6" s="95" t="s">
        <v>52</v>
      </c>
      <c r="E6" s="95" t="s">
        <v>53</v>
      </c>
      <c r="F6" s="89" t="s">
        <v>96</v>
      </c>
      <c r="G6" s="91" t="s">
        <v>104</v>
      </c>
      <c r="H6" s="93" t="s">
        <v>175</v>
      </c>
      <c r="I6" s="94"/>
      <c r="J6" s="83">
        <v>1990</v>
      </c>
      <c r="K6" s="83">
        <v>1991</v>
      </c>
      <c r="L6" s="83">
        <v>1992</v>
      </c>
      <c r="M6" s="83">
        <v>1993</v>
      </c>
      <c r="N6" s="83">
        <v>1994</v>
      </c>
      <c r="O6" s="83">
        <v>1995</v>
      </c>
      <c r="P6" s="83">
        <v>1996</v>
      </c>
      <c r="Q6" s="83">
        <v>1997</v>
      </c>
      <c r="R6" s="83">
        <v>1998</v>
      </c>
      <c r="S6" s="83">
        <v>1999</v>
      </c>
      <c r="T6" s="83">
        <v>2000</v>
      </c>
      <c r="U6" s="83">
        <v>2001</v>
      </c>
      <c r="V6" s="83">
        <v>2002</v>
      </c>
      <c r="W6" s="83">
        <v>2003</v>
      </c>
      <c r="X6" s="83">
        <v>2004</v>
      </c>
      <c r="Y6" s="87">
        <v>2005</v>
      </c>
      <c r="Z6" s="87">
        <v>2006</v>
      </c>
      <c r="AA6" s="87">
        <v>2007</v>
      </c>
      <c r="AB6" s="85" t="s">
        <v>107</v>
      </c>
    </row>
    <row r="7" spans="2:29" ht="37.5" customHeight="1">
      <c r="B7" s="90"/>
      <c r="C7" s="99"/>
      <c r="D7" s="90"/>
      <c r="E7" s="90"/>
      <c r="F7" s="90"/>
      <c r="G7" s="92"/>
      <c r="H7" s="51" t="s">
        <v>176</v>
      </c>
      <c r="I7" s="51" t="s">
        <v>177</v>
      </c>
      <c r="J7" s="84"/>
      <c r="K7" s="84"/>
      <c r="L7" s="84"/>
      <c r="M7" s="84"/>
      <c r="N7" s="84"/>
      <c r="O7" s="84"/>
      <c r="P7" s="84"/>
      <c r="Q7" s="84"/>
      <c r="R7" s="84"/>
      <c r="S7" s="84"/>
      <c r="T7" s="84"/>
      <c r="U7" s="84"/>
      <c r="V7" s="84"/>
      <c r="W7" s="84"/>
      <c r="X7" s="84"/>
      <c r="Y7" s="86"/>
      <c r="Z7" s="88"/>
      <c r="AA7" s="88"/>
      <c r="AB7" s="86"/>
      <c r="AC7" s="36"/>
    </row>
    <row r="8" spans="2:28" ht="196.5" customHeight="1">
      <c r="B8" s="96">
        <v>1</v>
      </c>
      <c r="C8" s="100" t="s">
        <v>14</v>
      </c>
      <c r="D8" s="4" t="s">
        <v>75</v>
      </c>
      <c r="E8" s="4"/>
      <c r="F8" s="5" t="s">
        <v>100</v>
      </c>
      <c r="G8" s="4"/>
      <c r="H8" s="4"/>
      <c r="I8" s="67"/>
      <c r="J8" s="80">
        <v>21693.018567523162</v>
      </c>
      <c r="K8" s="80">
        <v>21846.75633517787</v>
      </c>
      <c r="L8" s="80">
        <v>22281.403066504743</v>
      </c>
      <c r="M8" s="80">
        <v>21170.40475469741</v>
      </c>
      <c r="N8" s="80">
        <v>21400.46067886775</v>
      </c>
      <c r="O8" s="80">
        <v>21409.406531858862</v>
      </c>
      <c r="P8" s="80">
        <v>21309.499018771505</v>
      </c>
      <c r="Q8" s="80">
        <v>21652.886457360422</v>
      </c>
      <c r="R8" s="80">
        <v>19977.379668122645</v>
      </c>
      <c r="S8" s="80">
        <v>19871.694793088387</v>
      </c>
      <c r="T8" s="80">
        <v>19499.10737238363</v>
      </c>
      <c r="U8" s="80">
        <v>21687.986409374313</v>
      </c>
      <c r="V8" s="80">
        <v>22123.543116526962</v>
      </c>
      <c r="W8" s="80">
        <v>21654.75169328482</v>
      </c>
      <c r="X8" s="80">
        <v>21228.69719665764</v>
      </c>
      <c r="Y8" s="80">
        <v>19014.364029997592</v>
      </c>
      <c r="Z8" s="80">
        <v>19656.635514824673</v>
      </c>
      <c r="AA8" s="80">
        <v>19352.444170035204</v>
      </c>
      <c r="AB8" s="52"/>
    </row>
    <row r="9" spans="2:28" ht="63" customHeight="1">
      <c r="B9" s="96"/>
      <c r="C9" s="101"/>
      <c r="D9" s="4" t="s">
        <v>15</v>
      </c>
      <c r="E9" s="4"/>
      <c r="F9" s="5" t="s">
        <v>105</v>
      </c>
      <c r="G9" s="4" t="s">
        <v>204</v>
      </c>
      <c r="H9" s="4"/>
      <c r="I9" s="50" t="s">
        <v>180</v>
      </c>
      <c r="J9" s="53">
        <v>155538.5260052875</v>
      </c>
      <c r="K9" s="53">
        <v>159692.33249839037</v>
      </c>
      <c r="L9" s="53">
        <v>162298.929268211</v>
      </c>
      <c r="M9" s="53">
        <v>156236.87225706055</v>
      </c>
      <c r="N9" s="53">
        <v>163677.79428407928</v>
      </c>
      <c r="O9" s="53">
        <v>172752.0482437575</v>
      </c>
      <c r="P9" s="53">
        <v>173003.03890267145</v>
      </c>
      <c r="Q9" s="53">
        <v>170596.0345940639</v>
      </c>
      <c r="R9" s="53">
        <v>180661.32146870866</v>
      </c>
      <c r="S9" s="53">
        <v>152890.5927022309</v>
      </c>
      <c r="T9" s="53">
        <v>182542.11631946638</v>
      </c>
      <c r="U9" s="53">
        <v>189136.183011905</v>
      </c>
      <c r="V9" s="53">
        <v>193834.5569998155</v>
      </c>
      <c r="W9" s="53">
        <v>177345.07768890745</v>
      </c>
      <c r="X9" s="53">
        <v>199151.48067202646</v>
      </c>
      <c r="Y9" s="53">
        <v>210170.28091052454</v>
      </c>
      <c r="Z9" s="53">
        <v>213119.9010595069</v>
      </c>
      <c r="AA9" s="53">
        <v>214445.04612070357</v>
      </c>
      <c r="AB9" s="52"/>
    </row>
    <row r="10" spans="2:28" ht="108">
      <c r="B10" s="96">
        <v>2</v>
      </c>
      <c r="C10" s="100" t="s">
        <v>76</v>
      </c>
      <c r="D10" s="100" t="s">
        <v>77</v>
      </c>
      <c r="E10" s="4" t="s">
        <v>16</v>
      </c>
      <c r="F10" s="5" t="s">
        <v>101</v>
      </c>
      <c r="G10" s="71" t="s">
        <v>103</v>
      </c>
      <c r="H10" s="71"/>
      <c r="I10" s="72"/>
      <c r="J10" s="55"/>
      <c r="K10" s="55"/>
      <c r="L10" s="55"/>
      <c r="M10" s="55"/>
      <c r="N10" s="55"/>
      <c r="O10" s="55"/>
      <c r="P10" s="55"/>
      <c r="Q10" s="55"/>
      <c r="R10" s="55"/>
      <c r="S10" s="55"/>
      <c r="T10" s="55"/>
      <c r="U10" s="55"/>
      <c r="V10" s="55"/>
      <c r="W10" s="55"/>
      <c r="X10" s="55"/>
      <c r="Y10" s="55"/>
      <c r="Z10" s="55"/>
      <c r="AA10" s="55"/>
      <c r="AB10" s="54"/>
    </row>
    <row r="11" spans="2:28" ht="76.5" customHeight="1">
      <c r="B11" s="96"/>
      <c r="C11" s="101"/>
      <c r="D11" s="101"/>
      <c r="E11" s="4" t="s">
        <v>78</v>
      </c>
      <c r="F11" s="5" t="s">
        <v>102</v>
      </c>
      <c r="G11" s="4" t="s">
        <v>179</v>
      </c>
      <c r="H11" s="79" t="s">
        <v>222</v>
      </c>
      <c r="I11" s="67" t="s">
        <v>181</v>
      </c>
      <c r="J11" s="53">
        <v>6.2594480847817495</v>
      </c>
      <c r="K11" s="53">
        <v>6.303496476619483</v>
      </c>
      <c r="L11" s="53">
        <v>6.28515681</v>
      </c>
      <c r="M11" s="53">
        <v>6.38809363</v>
      </c>
      <c r="N11" s="53">
        <v>7.74132055</v>
      </c>
      <c r="O11" s="53">
        <v>8.53985283</v>
      </c>
      <c r="P11" s="53">
        <v>7.52853821</v>
      </c>
      <c r="Q11" s="53">
        <v>7.92314991</v>
      </c>
      <c r="R11" s="53">
        <v>7.80744158</v>
      </c>
      <c r="S11" s="53">
        <v>7.601777960000001</v>
      </c>
      <c r="T11" s="53">
        <v>7.72651129</v>
      </c>
      <c r="U11" s="53">
        <v>7.37611855</v>
      </c>
      <c r="V11" s="53">
        <v>7.071176749999999</v>
      </c>
      <c r="W11" s="53">
        <v>7.44656349</v>
      </c>
      <c r="X11" s="53">
        <v>6.9495960299999995</v>
      </c>
      <c r="Y11" s="53">
        <v>7.2534481</v>
      </c>
      <c r="Z11" s="53">
        <v>7.1676908</v>
      </c>
      <c r="AA11" s="53">
        <v>7.29092133</v>
      </c>
      <c r="AB11" s="52"/>
    </row>
    <row r="12" spans="2:28" ht="60">
      <c r="B12" s="96">
        <v>3</v>
      </c>
      <c r="C12" s="100" t="s">
        <v>79</v>
      </c>
      <c r="D12" s="100" t="s">
        <v>80</v>
      </c>
      <c r="E12" s="4" t="s">
        <v>17</v>
      </c>
      <c r="F12" s="5" t="s">
        <v>81</v>
      </c>
      <c r="G12" s="71" t="s">
        <v>103</v>
      </c>
      <c r="H12" s="71"/>
      <c r="I12" s="72"/>
      <c r="J12" s="55"/>
      <c r="K12" s="55"/>
      <c r="L12" s="55"/>
      <c r="M12" s="55"/>
      <c r="N12" s="55"/>
      <c r="O12" s="55"/>
      <c r="P12" s="55"/>
      <c r="Q12" s="55"/>
      <c r="R12" s="55"/>
      <c r="S12" s="55"/>
      <c r="T12" s="55"/>
      <c r="U12" s="55"/>
      <c r="V12" s="55"/>
      <c r="W12" s="55"/>
      <c r="X12" s="55"/>
      <c r="Y12" s="55"/>
      <c r="Z12" s="55"/>
      <c r="AA12" s="55"/>
      <c r="AB12" s="54"/>
    </row>
    <row r="13" spans="2:28" ht="88.5" customHeight="1">
      <c r="B13" s="96"/>
      <c r="C13" s="101"/>
      <c r="D13" s="101"/>
      <c r="E13" s="4" t="s">
        <v>82</v>
      </c>
      <c r="F13" s="5" t="s">
        <v>83</v>
      </c>
      <c r="G13" s="4" t="s">
        <v>179</v>
      </c>
      <c r="H13" s="4" t="s">
        <v>224</v>
      </c>
      <c r="I13" s="67" t="s">
        <v>182</v>
      </c>
      <c r="J13" s="53">
        <v>14.72391604</v>
      </c>
      <c r="K13" s="53">
        <v>14.27365623</v>
      </c>
      <c r="L13" s="53">
        <v>14.48909502</v>
      </c>
      <c r="M13" s="53">
        <v>14.465265299999999</v>
      </c>
      <c r="N13" s="53">
        <v>15.60309093</v>
      </c>
      <c r="O13" s="53">
        <v>15.48398606</v>
      </c>
      <c r="P13" s="53">
        <v>15.82700443</v>
      </c>
      <c r="Q13" s="53">
        <v>16.30500074</v>
      </c>
      <c r="R13" s="53">
        <v>16.419098870000003</v>
      </c>
      <c r="S13" s="53">
        <v>17.295339759999997</v>
      </c>
      <c r="T13" s="53">
        <v>16.9013541</v>
      </c>
      <c r="U13" s="53">
        <v>16.76560074</v>
      </c>
      <c r="V13" s="53">
        <v>17.43481212</v>
      </c>
      <c r="W13" s="53">
        <v>16.548478040000003</v>
      </c>
      <c r="X13" s="53">
        <v>16.80166258</v>
      </c>
      <c r="Y13" s="53">
        <v>16.49272345</v>
      </c>
      <c r="Z13" s="53">
        <v>16.53613895</v>
      </c>
      <c r="AA13" s="53">
        <v>16.70017095</v>
      </c>
      <c r="AB13" s="52"/>
    </row>
    <row r="14" spans="2:28" ht="39.75" customHeight="1">
      <c r="B14" s="96">
        <v>4</v>
      </c>
      <c r="C14" s="100" t="s">
        <v>18</v>
      </c>
      <c r="D14" s="100" t="s">
        <v>84</v>
      </c>
      <c r="E14" s="4" t="s">
        <v>85</v>
      </c>
      <c r="F14" s="5" t="s">
        <v>207</v>
      </c>
      <c r="G14" s="4"/>
      <c r="H14" s="4"/>
      <c r="I14" s="67"/>
      <c r="J14" s="80">
        <v>21372.33337471674</v>
      </c>
      <c r="K14" s="80">
        <v>20474.89397838346</v>
      </c>
      <c r="L14" s="80">
        <v>19698.323540062378</v>
      </c>
      <c r="M14" s="80">
        <v>17860.945704312457</v>
      </c>
      <c r="N14" s="80">
        <v>17763.07896059002</v>
      </c>
      <c r="O14" s="80">
        <v>18736.941818007643</v>
      </c>
      <c r="P14" s="80">
        <v>18526.659550690598</v>
      </c>
      <c r="Q14" s="80">
        <v>19268.39978854709</v>
      </c>
      <c r="R14" s="80">
        <v>19743.94074037817</v>
      </c>
      <c r="S14" s="80">
        <v>23836.81966889816</v>
      </c>
      <c r="T14" s="80">
        <v>24704.26510614765</v>
      </c>
      <c r="U14" s="80">
        <v>23204.262584794225</v>
      </c>
      <c r="V14" s="80">
        <v>22420.178058131853</v>
      </c>
      <c r="W14" s="80">
        <v>25066.754008826047</v>
      </c>
      <c r="X14" s="80">
        <v>25897.41942552321</v>
      </c>
      <c r="Y14" s="80">
        <v>24844.02697959942</v>
      </c>
      <c r="Z14" s="80">
        <v>25414.13304864866</v>
      </c>
      <c r="AA14" s="80">
        <v>23430.661543399976</v>
      </c>
      <c r="AB14" s="52"/>
    </row>
    <row r="15" spans="2:28" ht="86.25" customHeight="1">
      <c r="B15" s="96"/>
      <c r="C15" s="101"/>
      <c r="D15" s="101"/>
      <c r="E15" s="4" t="s">
        <v>86</v>
      </c>
      <c r="F15" s="5" t="s">
        <v>87</v>
      </c>
      <c r="G15" s="4" t="s">
        <v>179</v>
      </c>
      <c r="H15" s="4" t="s">
        <v>223</v>
      </c>
      <c r="I15" s="67" t="s">
        <v>195</v>
      </c>
      <c r="J15" s="80">
        <v>11.77927202</v>
      </c>
      <c r="K15" s="80">
        <v>11.15109406</v>
      </c>
      <c r="L15" s="80">
        <v>11.2794072</v>
      </c>
      <c r="M15" s="80">
        <v>10.77384063</v>
      </c>
      <c r="N15" s="80">
        <v>11.00244961</v>
      </c>
      <c r="O15" s="80">
        <v>11.383906810000001</v>
      </c>
      <c r="P15" s="80">
        <v>11.48923567</v>
      </c>
      <c r="Q15" s="80">
        <v>11.405978150000001</v>
      </c>
      <c r="R15" s="80">
        <v>11.206904119999999</v>
      </c>
      <c r="S15" s="80">
        <v>11.72363529</v>
      </c>
      <c r="T15" s="80">
        <v>12.26897236</v>
      </c>
      <c r="U15" s="80">
        <v>12.54824627</v>
      </c>
      <c r="V15" s="80">
        <v>13.03647385</v>
      </c>
      <c r="W15" s="80">
        <v>12.489540960000001</v>
      </c>
      <c r="X15" s="80">
        <v>12.534723040000001</v>
      </c>
      <c r="Y15" s="80">
        <v>12.648245419999999</v>
      </c>
      <c r="Z15" s="80">
        <v>12.66178335</v>
      </c>
      <c r="AA15" s="80">
        <v>12.784696120000001</v>
      </c>
      <c r="AB15" s="52"/>
    </row>
    <row r="16" spans="2:28" ht="108">
      <c r="B16" s="96">
        <v>5</v>
      </c>
      <c r="C16" s="100" t="s">
        <v>88</v>
      </c>
      <c r="D16" s="100" t="s">
        <v>89</v>
      </c>
      <c r="E16" s="4" t="s">
        <v>16</v>
      </c>
      <c r="F16" s="5" t="s">
        <v>101</v>
      </c>
      <c r="G16" s="71" t="s">
        <v>216</v>
      </c>
      <c r="H16" s="71"/>
      <c r="I16" s="72"/>
      <c r="J16" s="55"/>
      <c r="K16" s="55"/>
      <c r="L16" s="55"/>
      <c r="M16" s="55"/>
      <c r="N16" s="55"/>
      <c r="O16" s="55"/>
      <c r="P16" s="55"/>
      <c r="Q16" s="55"/>
      <c r="R16" s="55"/>
      <c r="S16" s="55"/>
      <c r="T16" s="55"/>
      <c r="U16" s="55"/>
      <c r="V16" s="55"/>
      <c r="W16" s="55"/>
      <c r="X16" s="55"/>
      <c r="Y16" s="55"/>
      <c r="Z16" s="55"/>
      <c r="AA16" s="55"/>
      <c r="AB16" s="54"/>
    </row>
    <row r="17" spans="2:28" ht="28.5" customHeight="1">
      <c r="B17" s="96"/>
      <c r="C17" s="101"/>
      <c r="D17" s="101"/>
      <c r="E17" s="4" t="s">
        <v>90</v>
      </c>
      <c r="F17" s="5" t="s">
        <v>91</v>
      </c>
      <c r="G17" s="4" t="s">
        <v>179</v>
      </c>
      <c r="H17" s="4"/>
      <c r="I17" s="67" t="s">
        <v>196</v>
      </c>
      <c r="J17" s="80">
        <v>10365.039696</v>
      </c>
      <c r="K17" s="80">
        <v>10466.959374000002</v>
      </c>
      <c r="L17" s="80">
        <v>10338.208122000002</v>
      </c>
      <c r="M17" s="80">
        <v>10773.933924</v>
      </c>
      <c r="N17" s="80">
        <v>10950.485700000001</v>
      </c>
      <c r="O17" s="80">
        <v>11663.864520000001</v>
      </c>
      <c r="P17" s="80">
        <v>10199.693700000002</v>
      </c>
      <c r="Q17" s="80">
        <v>10823.074920000001</v>
      </c>
      <c r="R17" s="80">
        <v>10519.166976000002</v>
      </c>
      <c r="S17" s="80">
        <v>10531.651725000002</v>
      </c>
      <c r="T17" s="80">
        <v>10744.042</v>
      </c>
      <c r="U17" s="80">
        <v>10072.078</v>
      </c>
      <c r="V17" s="80">
        <v>9376.093</v>
      </c>
      <c r="W17" s="80">
        <v>10016.019</v>
      </c>
      <c r="X17" s="80">
        <v>10720.425</v>
      </c>
      <c r="Y17" s="80">
        <v>11688.274</v>
      </c>
      <c r="Z17" s="80">
        <v>11893.818</v>
      </c>
      <c r="AA17" s="80">
        <v>11630.434</v>
      </c>
      <c r="AB17" s="52"/>
    </row>
    <row r="18" spans="2:28" ht="156">
      <c r="B18" s="96">
        <v>6</v>
      </c>
      <c r="C18" s="100" t="s">
        <v>92</v>
      </c>
      <c r="D18" s="100" t="s">
        <v>93</v>
      </c>
      <c r="E18" s="4" t="s">
        <v>19</v>
      </c>
      <c r="F18" s="5" t="s">
        <v>207</v>
      </c>
      <c r="G18" s="66" t="s">
        <v>208</v>
      </c>
      <c r="H18" s="66"/>
      <c r="I18" s="73"/>
      <c r="J18" s="81">
        <f>J14</f>
        <v>21372.33337471674</v>
      </c>
      <c r="K18" s="81">
        <f aca="true" t="shared" si="0" ref="K18:Z18">K14</f>
        <v>20474.89397838346</v>
      </c>
      <c r="L18" s="81">
        <f t="shared" si="0"/>
        <v>19698.323540062378</v>
      </c>
      <c r="M18" s="81">
        <f t="shared" si="0"/>
        <v>17860.945704312457</v>
      </c>
      <c r="N18" s="81">
        <f t="shared" si="0"/>
        <v>17763.07896059002</v>
      </c>
      <c r="O18" s="81">
        <f t="shared" si="0"/>
        <v>18736.941818007643</v>
      </c>
      <c r="P18" s="81">
        <f t="shared" si="0"/>
        <v>18526.659550690598</v>
      </c>
      <c r="Q18" s="81">
        <f t="shared" si="0"/>
        <v>19268.39978854709</v>
      </c>
      <c r="R18" s="81">
        <f t="shared" si="0"/>
        <v>19743.94074037817</v>
      </c>
      <c r="S18" s="81">
        <f t="shared" si="0"/>
        <v>23836.81966889816</v>
      </c>
      <c r="T18" s="81">
        <f t="shared" si="0"/>
        <v>24704.26510614765</v>
      </c>
      <c r="U18" s="81">
        <f t="shared" si="0"/>
        <v>23204.262584794225</v>
      </c>
      <c r="V18" s="81">
        <f t="shared" si="0"/>
        <v>22420.178058131853</v>
      </c>
      <c r="W18" s="81">
        <f t="shared" si="0"/>
        <v>25066.754008826047</v>
      </c>
      <c r="X18" s="81">
        <f t="shared" si="0"/>
        <v>25897.41942552321</v>
      </c>
      <c r="Y18" s="81">
        <f t="shared" si="0"/>
        <v>24844.02697959942</v>
      </c>
      <c r="Z18" s="81">
        <f t="shared" si="0"/>
        <v>25414.13304864866</v>
      </c>
      <c r="AA18" s="81">
        <f>AA14</f>
        <v>23430.661543399976</v>
      </c>
      <c r="AB18" s="57"/>
    </row>
    <row r="19" spans="2:28" ht="72">
      <c r="B19" s="96"/>
      <c r="C19" s="101"/>
      <c r="D19" s="101"/>
      <c r="E19" s="4" t="s">
        <v>94</v>
      </c>
      <c r="F19" s="5" t="s">
        <v>95</v>
      </c>
      <c r="G19" s="4" t="s">
        <v>179</v>
      </c>
      <c r="H19" s="4"/>
      <c r="I19" s="67" t="s">
        <v>197</v>
      </c>
      <c r="J19" s="80">
        <v>42413.589</v>
      </c>
      <c r="K19" s="80">
        <v>42313.043</v>
      </c>
      <c r="L19" s="80">
        <v>43019.364</v>
      </c>
      <c r="M19" s="80">
        <v>35642.005</v>
      </c>
      <c r="N19" s="80">
        <v>34498.039</v>
      </c>
      <c r="O19" s="80">
        <v>35431.831</v>
      </c>
      <c r="P19" s="80">
        <v>34902.9</v>
      </c>
      <c r="Q19" s="80">
        <v>35214.272</v>
      </c>
      <c r="R19" s="80">
        <v>36962.879</v>
      </c>
      <c r="S19" s="80">
        <v>38336.635</v>
      </c>
      <c r="T19" s="80">
        <v>41119.161</v>
      </c>
      <c r="U19" s="80">
        <v>41942.953</v>
      </c>
      <c r="V19" s="80">
        <v>43516.167</v>
      </c>
      <c r="W19" s="80">
        <v>45391.298</v>
      </c>
      <c r="X19" s="80">
        <v>47125.033</v>
      </c>
      <c r="Y19" s="80">
        <v>47290.881</v>
      </c>
      <c r="Z19" s="80">
        <v>47985.455</v>
      </c>
      <c r="AA19" s="80">
        <v>47230.879</v>
      </c>
      <c r="AB19" s="52"/>
    </row>
    <row r="20" spans="2:28" ht="3.75" customHeight="1">
      <c r="B20" s="58"/>
      <c r="C20" s="58"/>
      <c r="D20" s="58"/>
      <c r="E20" s="58"/>
      <c r="F20" s="59"/>
      <c r="G20" s="68"/>
      <c r="H20" s="68"/>
      <c r="I20" s="69"/>
      <c r="J20" s="61"/>
      <c r="K20" s="61"/>
      <c r="L20" s="61"/>
      <c r="M20" s="61"/>
      <c r="N20" s="61"/>
      <c r="O20" s="61"/>
      <c r="P20" s="61"/>
      <c r="Q20" s="61"/>
      <c r="R20" s="61"/>
      <c r="S20" s="61"/>
      <c r="T20" s="61"/>
      <c r="U20" s="61"/>
      <c r="V20" s="61"/>
      <c r="W20" s="61"/>
      <c r="X20" s="61"/>
      <c r="Y20" s="61"/>
      <c r="Z20" s="61"/>
      <c r="AA20" s="61"/>
      <c r="AB20" s="60"/>
    </row>
    <row r="21" spans="2:9" ht="12.75">
      <c r="B21" s="3" t="s">
        <v>161</v>
      </c>
      <c r="G21" s="70"/>
      <c r="H21" s="70"/>
      <c r="I21" s="70"/>
    </row>
    <row r="22" ht="12.75">
      <c r="B22" s="3" t="s">
        <v>159</v>
      </c>
    </row>
    <row r="23" ht="12.75">
      <c r="B23" s="1" t="s">
        <v>160</v>
      </c>
    </row>
  </sheetData>
  <sheetProtection/>
  <mergeCells count="43">
    <mergeCell ref="B6:B7"/>
    <mergeCell ref="C6:C7"/>
    <mergeCell ref="D6:D7"/>
    <mergeCell ref="E6:E7"/>
    <mergeCell ref="B18:B19"/>
    <mergeCell ref="B14:B15"/>
    <mergeCell ref="B16:B17"/>
    <mergeCell ref="B8:B9"/>
    <mergeCell ref="B10:B11"/>
    <mergeCell ref="B12:B13"/>
    <mergeCell ref="N6:N7"/>
    <mergeCell ref="P6:P7"/>
    <mergeCell ref="S6:S7"/>
    <mergeCell ref="T6:T7"/>
    <mergeCell ref="J6:J7"/>
    <mergeCell ref="K6:K7"/>
    <mergeCell ref="L6:L7"/>
    <mergeCell ref="M6:M7"/>
    <mergeCell ref="Q6:Q7"/>
    <mergeCell ref="R6:R7"/>
    <mergeCell ref="O6:O7"/>
    <mergeCell ref="AB6:AB7"/>
    <mergeCell ref="Y6:Y7"/>
    <mergeCell ref="C18:C19"/>
    <mergeCell ref="D18:D19"/>
    <mergeCell ref="F6:F7"/>
    <mergeCell ref="G6:G7"/>
    <mergeCell ref="C12:C13"/>
    <mergeCell ref="D10:D11"/>
    <mergeCell ref="D12:D13"/>
    <mergeCell ref="D14:D15"/>
    <mergeCell ref="C16:C17"/>
    <mergeCell ref="D16:D17"/>
    <mergeCell ref="C14:C15"/>
    <mergeCell ref="AA6:AA7"/>
    <mergeCell ref="Z6:Z7"/>
    <mergeCell ref="H6:I6"/>
    <mergeCell ref="W6:W7"/>
    <mergeCell ref="X6:X7"/>
    <mergeCell ref="C8:C9"/>
    <mergeCell ref="C10:C11"/>
    <mergeCell ref="U6:U7"/>
    <mergeCell ref="V6:V7"/>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AD41"/>
  <sheetViews>
    <sheetView zoomScale="75" zoomScaleNormal="75" zoomScalePageLayoutView="0" workbookViewId="0" topLeftCell="A1">
      <selection activeCell="C2" sqref="C2"/>
    </sheetView>
  </sheetViews>
  <sheetFormatPr defaultColWidth="1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10" width="16.375" style="27" customWidth="1"/>
    <col min="11" max="11" width="13.125" style="27" customWidth="1"/>
    <col min="12" max="12" width="13.625" style="27" customWidth="1"/>
    <col min="13" max="25" width="11.125" style="27" customWidth="1"/>
    <col min="26" max="27" width="11.125" style="74" customWidth="1"/>
    <col min="28" max="28" width="46.875" style="30" customWidth="1"/>
    <col min="29" max="29" width="10.625" style="34" customWidth="1"/>
    <col min="30" max="30" width="10.625" style="33" customWidth="1"/>
    <col min="31" max="16384" width="10.625" style="13" customWidth="1"/>
  </cols>
  <sheetData>
    <row r="2" ht="18.75">
      <c r="B2" s="19" t="s">
        <v>0</v>
      </c>
    </row>
    <row r="3" ht="18.75">
      <c r="B3" s="20" t="s">
        <v>51</v>
      </c>
    </row>
    <row r="4" ht="22.5">
      <c r="B4" s="21" t="s">
        <v>163</v>
      </c>
    </row>
    <row r="5" spans="2:28" ht="18.75">
      <c r="B5" s="49"/>
      <c r="C5" s="9"/>
      <c r="D5" s="9"/>
      <c r="E5" s="9"/>
      <c r="F5" s="10"/>
      <c r="G5" s="24"/>
      <c r="H5" s="24"/>
      <c r="I5" s="24"/>
      <c r="J5" s="28"/>
      <c r="K5" s="28"/>
      <c r="L5" s="28"/>
      <c r="M5" s="28"/>
      <c r="N5" s="28"/>
      <c r="O5" s="28"/>
      <c r="P5" s="28"/>
      <c r="Q5" s="28"/>
      <c r="R5" s="28"/>
      <c r="S5" s="28"/>
      <c r="T5" s="28"/>
      <c r="U5" s="28"/>
      <c r="V5" s="28"/>
      <c r="W5" s="28"/>
      <c r="X5" s="28"/>
      <c r="Y5" s="28"/>
      <c r="Z5" s="75"/>
      <c r="AA5" s="75"/>
      <c r="AB5" s="31"/>
    </row>
    <row r="6" spans="1:28" ht="12.75">
      <c r="A6" s="8"/>
      <c r="B6" s="95" t="s">
        <v>1</v>
      </c>
      <c r="C6" s="98" t="s">
        <v>2</v>
      </c>
      <c r="D6" s="95" t="s">
        <v>52</v>
      </c>
      <c r="E6" s="95" t="s">
        <v>53</v>
      </c>
      <c r="F6" s="89" t="s">
        <v>96</v>
      </c>
      <c r="G6" s="91" t="s">
        <v>104</v>
      </c>
      <c r="H6" s="93" t="s">
        <v>175</v>
      </c>
      <c r="I6" s="94"/>
      <c r="J6" s="103">
        <v>1990</v>
      </c>
      <c r="K6" s="103">
        <v>1991</v>
      </c>
      <c r="L6" s="103">
        <v>1992</v>
      </c>
      <c r="M6" s="103">
        <v>1993</v>
      </c>
      <c r="N6" s="103">
        <v>1994</v>
      </c>
      <c r="O6" s="103">
        <v>1995</v>
      </c>
      <c r="P6" s="103">
        <v>1996</v>
      </c>
      <c r="Q6" s="103">
        <v>1997</v>
      </c>
      <c r="R6" s="103">
        <v>1998</v>
      </c>
      <c r="S6" s="103">
        <v>1999</v>
      </c>
      <c r="T6" s="103">
        <v>2000</v>
      </c>
      <c r="U6" s="103">
        <v>2001</v>
      </c>
      <c r="V6" s="103">
        <v>2002</v>
      </c>
      <c r="W6" s="103">
        <v>2003</v>
      </c>
      <c r="X6" s="103">
        <v>2004</v>
      </c>
      <c r="Y6" s="102">
        <v>2005</v>
      </c>
      <c r="Z6" s="102">
        <v>2006</v>
      </c>
      <c r="AA6" s="102">
        <v>2007</v>
      </c>
      <c r="AB6" s="85" t="s">
        <v>107</v>
      </c>
    </row>
    <row r="7" spans="1:30" s="15" customFormat="1" ht="37.5" customHeight="1">
      <c r="A7" s="8"/>
      <c r="B7" s="90"/>
      <c r="C7" s="99"/>
      <c r="D7" s="90"/>
      <c r="E7" s="90"/>
      <c r="F7" s="90"/>
      <c r="G7" s="92"/>
      <c r="H7" s="51" t="s">
        <v>176</v>
      </c>
      <c r="I7" s="51" t="s">
        <v>177</v>
      </c>
      <c r="J7" s="84"/>
      <c r="K7" s="84"/>
      <c r="L7" s="84"/>
      <c r="M7" s="84"/>
      <c r="N7" s="84"/>
      <c r="O7" s="84"/>
      <c r="P7" s="84"/>
      <c r="Q7" s="84"/>
      <c r="R7" s="84"/>
      <c r="S7" s="84"/>
      <c r="T7" s="84"/>
      <c r="U7" s="84"/>
      <c r="V7" s="84"/>
      <c r="W7" s="84"/>
      <c r="X7" s="84"/>
      <c r="Y7" s="86"/>
      <c r="Z7" s="88"/>
      <c r="AA7" s="88"/>
      <c r="AB7" s="86"/>
      <c r="AC7" s="36"/>
      <c r="AD7" s="14"/>
    </row>
    <row r="8" spans="1:30" s="15" customFormat="1" ht="48">
      <c r="A8" s="8"/>
      <c r="B8" s="96">
        <v>1</v>
      </c>
      <c r="C8" s="100" t="s">
        <v>20</v>
      </c>
      <c r="D8" s="100" t="s">
        <v>108</v>
      </c>
      <c r="E8" s="4" t="s">
        <v>109</v>
      </c>
      <c r="F8" s="5" t="s">
        <v>147</v>
      </c>
      <c r="G8" s="4"/>
      <c r="H8" s="4"/>
      <c r="I8" s="4"/>
      <c r="J8" s="62">
        <v>14879.15845741393</v>
      </c>
      <c r="K8" s="62">
        <v>13913.49020520903</v>
      </c>
      <c r="L8" s="62">
        <v>13795.054529950809</v>
      </c>
      <c r="M8" s="62">
        <v>14033.32561564223</v>
      </c>
      <c r="N8" s="62">
        <v>11917.074031744673</v>
      </c>
      <c r="O8" s="62">
        <v>11436.265064356048</v>
      </c>
      <c r="P8" s="62">
        <v>10785.2879002768</v>
      </c>
      <c r="Q8" s="62">
        <v>11366.228792843644</v>
      </c>
      <c r="R8" s="62">
        <v>14210.794557447456</v>
      </c>
      <c r="S8" s="62">
        <v>15955.516039618984</v>
      </c>
      <c r="T8" s="62">
        <v>17540.51742845688</v>
      </c>
      <c r="U8" s="62">
        <v>18418.39699952709</v>
      </c>
      <c r="V8" s="62">
        <v>22887.876601708896</v>
      </c>
      <c r="W8" s="62">
        <v>25384.718560936446</v>
      </c>
      <c r="X8" s="62">
        <v>29695.27460856235</v>
      </c>
      <c r="Y8" s="62">
        <v>34461.57938370438</v>
      </c>
      <c r="Z8" s="62">
        <v>37183.56488102746</v>
      </c>
      <c r="AA8" s="62">
        <v>39799.51513038162</v>
      </c>
      <c r="AB8" s="63"/>
      <c r="AC8" s="35"/>
      <c r="AD8" s="14"/>
    </row>
    <row r="9" spans="1:30" s="15" customFormat="1" ht="24">
      <c r="A9" s="8"/>
      <c r="B9" s="96"/>
      <c r="C9" s="101"/>
      <c r="D9" s="101"/>
      <c r="E9" s="4" t="s">
        <v>110</v>
      </c>
      <c r="F9" s="5" t="s">
        <v>111</v>
      </c>
      <c r="G9" s="4"/>
      <c r="H9" s="4"/>
      <c r="I9" s="4"/>
      <c r="J9" s="62">
        <v>78356.74242</v>
      </c>
      <c r="K9" s="62">
        <v>73260.742464</v>
      </c>
      <c r="L9" s="62">
        <v>72626.107275</v>
      </c>
      <c r="M9" s="62">
        <v>74198.213754</v>
      </c>
      <c r="N9" s="62">
        <v>63314.921</v>
      </c>
      <c r="O9" s="62">
        <v>61143.15195</v>
      </c>
      <c r="P9" s="62">
        <v>57799.4447</v>
      </c>
      <c r="Q9" s="62">
        <v>60778.671345</v>
      </c>
      <c r="R9" s="62">
        <v>76645.4881</v>
      </c>
      <c r="S9" s="62">
        <v>86516.5683</v>
      </c>
      <c r="T9" s="62">
        <v>95531.9528</v>
      </c>
      <c r="U9" s="62">
        <v>100985.54795</v>
      </c>
      <c r="V9" s="62">
        <v>127692.71228</v>
      </c>
      <c r="W9" s="62">
        <v>143507.61028</v>
      </c>
      <c r="X9" s="62">
        <v>169603.922075</v>
      </c>
      <c r="Y9" s="62">
        <v>196999.11845</v>
      </c>
      <c r="Z9" s="62">
        <v>213513.12058</v>
      </c>
      <c r="AA9" s="62">
        <v>229494.658464</v>
      </c>
      <c r="AB9" s="63"/>
      <c r="AC9" s="35"/>
      <c r="AD9" s="14"/>
    </row>
    <row r="10" spans="1:30" s="15" customFormat="1" ht="48">
      <c r="A10" s="8"/>
      <c r="B10" s="96">
        <v>2</v>
      </c>
      <c r="C10" s="100" t="s">
        <v>20</v>
      </c>
      <c r="D10" s="100" t="s">
        <v>112</v>
      </c>
      <c r="E10" s="4" t="s">
        <v>113</v>
      </c>
      <c r="F10" s="5" t="s">
        <v>148</v>
      </c>
      <c r="G10" s="4"/>
      <c r="H10" s="4"/>
      <c r="I10" s="4"/>
      <c r="J10" s="62">
        <v>37141.27431674176</v>
      </c>
      <c r="K10" s="62">
        <v>40186.67204387755</v>
      </c>
      <c r="L10" s="62">
        <v>44111.11588203061</v>
      </c>
      <c r="M10" s="62">
        <v>45869.54152037041</v>
      </c>
      <c r="N10" s="62">
        <v>47286.41087946898</v>
      </c>
      <c r="O10" s="62">
        <v>48927.894177287315</v>
      </c>
      <c r="P10" s="62">
        <v>49255.04665692931</v>
      </c>
      <c r="Q10" s="62">
        <v>49208.78185989288</v>
      </c>
      <c r="R10" s="62">
        <v>50153.60299863161</v>
      </c>
      <c r="S10" s="62">
        <v>49137.64042660987</v>
      </c>
      <c r="T10" s="62">
        <v>46282.260520741365</v>
      </c>
      <c r="U10" s="62">
        <v>45592.49273844627</v>
      </c>
      <c r="V10" s="62">
        <v>44200.22143064092</v>
      </c>
      <c r="W10" s="62">
        <v>42165.25736372021</v>
      </c>
      <c r="X10" s="62">
        <v>39544.95649893656</v>
      </c>
      <c r="Y10" s="62">
        <v>36049.86107883567</v>
      </c>
      <c r="Z10" s="62">
        <v>33314.24387942445</v>
      </c>
      <c r="AA10" s="62">
        <v>30712.42402644209</v>
      </c>
      <c r="AB10" s="63"/>
      <c r="AC10" s="35"/>
      <c r="AD10" s="14"/>
    </row>
    <row r="11" spans="1:30" s="15" customFormat="1" ht="24">
      <c r="A11" s="8"/>
      <c r="B11" s="96"/>
      <c r="C11" s="101"/>
      <c r="D11" s="101"/>
      <c r="E11" s="4" t="s">
        <v>114</v>
      </c>
      <c r="F11" s="5" t="s">
        <v>115</v>
      </c>
      <c r="G11" s="4"/>
      <c r="H11" s="4"/>
      <c r="I11" s="4"/>
      <c r="J11" s="62">
        <v>189889.27391</v>
      </c>
      <c r="K11" s="62">
        <v>206854.2502</v>
      </c>
      <c r="L11" s="62">
        <v>227814.44669</v>
      </c>
      <c r="M11" s="62">
        <v>239418.40503</v>
      </c>
      <c r="N11" s="62">
        <v>249234.200795</v>
      </c>
      <c r="O11" s="62">
        <v>262857.714698</v>
      </c>
      <c r="P11" s="62">
        <v>266288.3148</v>
      </c>
      <c r="Q11" s="62">
        <v>267950.33385</v>
      </c>
      <c r="R11" s="62">
        <v>277390.16763</v>
      </c>
      <c r="S11" s="62">
        <v>276660.14132</v>
      </c>
      <c r="T11" s="62">
        <v>265565.99461</v>
      </c>
      <c r="U11" s="62">
        <v>261989.953251</v>
      </c>
      <c r="V11" s="62">
        <v>255171.982072</v>
      </c>
      <c r="W11" s="62">
        <v>240338.9277</v>
      </c>
      <c r="X11" s="62">
        <v>226179.281085</v>
      </c>
      <c r="Y11" s="62">
        <v>207745.209815</v>
      </c>
      <c r="Z11" s="62">
        <v>192281.6726</v>
      </c>
      <c r="AA11" s="62">
        <v>177120.261905</v>
      </c>
      <c r="AB11" s="63"/>
      <c r="AC11" s="35"/>
      <c r="AD11" s="14"/>
    </row>
    <row r="12" spans="1:30" s="15" customFormat="1" ht="48">
      <c r="A12" s="8"/>
      <c r="B12" s="96">
        <v>3</v>
      </c>
      <c r="C12" s="100" t="s">
        <v>4</v>
      </c>
      <c r="D12" s="100" t="s">
        <v>116</v>
      </c>
      <c r="E12" s="4" t="s">
        <v>5</v>
      </c>
      <c r="F12" s="5" t="s">
        <v>149</v>
      </c>
      <c r="G12" s="66" t="s">
        <v>209</v>
      </c>
      <c r="H12" s="66"/>
      <c r="I12" s="66"/>
      <c r="J12" s="56">
        <f>'Table II-1 priority'!J12</f>
        <v>56537.606210846214</v>
      </c>
      <c r="K12" s="56">
        <f>'Table II-1 priority'!K12</f>
        <v>58480.13426753125</v>
      </c>
      <c r="L12" s="56">
        <f>'Table II-1 priority'!L12</f>
        <v>61972.14061586368</v>
      </c>
      <c r="M12" s="56">
        <f>'Table II-1 priority'!M12</f>
        <v>64293.4735435643</v>
      </c>
      <c r="N12" s="56">
        <f>'Table II-1 priority'!N12</f>
        <v>63901.391517692995</v>
      </c>
      <c r="O12" s="56">
        <f>'Table II-1 priority'!O12</f>
        <v>65378.56972886274</v>
      </c>
      <c r="P12" s="56">
        <f>'Table II-1 priority'!P12</f>
        <v>65199.66916981062</v>
      </c>
      <c r="Q12" s="56">
        <f>'Table II-1 priority'!Q12</f>
        <v>65829.94996000834</v>
      </c>
      <c r="R12" s="56">
        <f>'Table II-1 priority'!R12</f>
        <v>69672.01808481161</v>
      </c>
      <c r="S12" s="56">
        <f>'Table II-1 priority'!S12</f>
        <v>69878.87880715283</v>
      </c>
      <c r="T12" s="56">
        <f>'Table II-1 priority'!T12</f>
        <v>68873.08915121882</v>
      </c>
      <c r="U12" s="56">
        <f>'Table II-1 priority'!U12</f>
        <v>69052.75327525359</v>
      </c>
      <c r="V12" s="56">
        <f>'Table II-1 priority'!V12</f>
        <v>71887.93455540431</v>
      </c>
      <c r="W12" s="56">
        <f>'Table II-1 priority'!W12</f>
        <v>72042.48074526917</v>
      </c>
      <c r="X12" s="56">
        <f>'Table II-1 priority'!X12</f>
        <v>73409.60665660804</v>
      </c>
      <c r="Y12" s="56">
        <f>'Table II-1 priority'!Y12</f>
        <v>74496.51864653654</v>
      </c>
      <c r="Z12" s="56">
        <f>'Table II-1 priority'!Z12</f>
        <v>74490.08849837598</v>
      </c>
      <c r="AA12" s="56">
        <f>'Table II-1 priority'!AA12</f>
        <v>74480.21234547568</v>
      </c>
      <c r="AB12" s="57"/>
      <c r="AC12" s="35"/>
      <c r="AD12" s="14"/>
    </row>
    <row r="13" spans="1:30" s="15" customFormat="1" ht="63.75" customHeight="1">
      <c r="A13" s="8"/>
      <c r="B13" s="96"/>
      <c r="C13" s="101"/>
      <c r="D13" s="101"/>
      <c r="E13" s="4" t="s">
        <v>21</v>
      </c>
      <c r="F13" s="5" t="s">
        <v>150</v>
      </c>
      <c r="G13" s="4" t="s">
        <v>205</v>
      </c>
      <c r="H13" s="4"/>
      <c r="I13" s="4"/>
      <c r="J13" s="62">
        <v>523754</v>
      </c>
      <c r="K13" s="62">
        <v>534226</v>
      </c>
      <c r="L13" s="62">
        <v>553830</v>
      </c>
      <c r="M13" s="62">
        <v>583445.92</v>
      </c>
      <c r="N13" s="62">
        <v>594014.4</v>
      </c>
      <c r="O13" s="62">
        <v>613644.8</v>
      </c>
      <c r="P13" s="62">
        <v>615826.4354313161</v>
      </c>
      <c r="Q13" s="62">
        <v>631573.0374275147</v>
      </c>
      <c r="R13" s="62">
        <v>636603.0877425075</v>
      </c>
      <c r="S13" s="62">
        <v>594377.9968186178</v>
      </c>
      <c r="T13" s="62">
        <v>600247.5765274559</v>
      </c>
      <c r="U13" s="62">
        <v>606428.9510052793</v>
      </c>
      <c r="V13" s="62">
        <v>621999.6785145117</v>
      </c>
      <c r="W13" s="62">
        <v>635299.261265849</v>
      </c>
      <c r="X13" s="62">
        <v>641835.4428323403</v>
      </c>
      <c r="Y13" s="62">
        <v>630166.6776915857</v>
      </c>
      <c r="Z13" s="62">
        <v>652175.0128434963</v>
      </c>
      <c r="AA13" s="62">
        <v>663654.0612877579</v>
      </c>
      <c r="AB13" s="63"/>
      <c r="AC13" s="35"/>
      <c r="AD13" s="14"/>
    </row>
    <row r="14" spans="1:30" s="15" customFormat="1" ht="48">
      <c r="A14" s="8"/>
      <c r="B14" s="96">
        <v>4</v>
      </c>
      <c r="C14" s="100" t="s">
        <v>117</v>
      </c>
      <c r="D14" s="100" t="s">
        <v>118</v>
      </c>
      <c r="E14" s="4" t="s">
        <v>44</v>
      </c>
      <c r="F14" s="5" t="s">
        <v>151</v>
      </c>
      <c r="G14" s="71" t="s">
        <v>103</v>
      </c>
      <c r="H14" s="71"/>
      <c r="I14" s="71"/>
      <c r="J14" s="55"/>
      <c r="K14" s="55"/>
      <c r="L14" s="55"/>
      <c r="M14" s="55"/>
      <c r="N14" s="55"/>
      <c r="O14" s="55"/>
      <c r="P14" s="55"/>
      <c r="Q14" s="55"/>
      <c r="R14" s="55"/>
      <c r="S14" s="55"/>
      <c r="T14" s="55"/>
      <c r="U14" s="55"/>
      <c r="V14" s="55"/>
      <c r="W14" s="55"/>
      <c r="X14" s="55"/>
      <c r="Y14" s="55"/>
      <c r="Z14" s="55"/>
      <c r="AA14" s="55"/>
      <c r="AB14" s="54"/>
      <c r="AC14" s="35"/>
      <c r="AD14" s="14"/>
    </row>
    <row r="15" spans="1:30" s="15" customFormat="1" ht="62.25" customHeight="1">
      <c r="A15" s="8"/>
      <c r="B15" s="96"/>
      <c r="C15" s="101"/>
      <c r="D15" s="101"/>
      <c r="E15" s="4" t="s">
        <v>45</v>
      </c>
      <c r="F15" s="5" t="s">
        <v>152</v>
      </c>
      <c r="G15" s="4" t="s">
        <v>204</v>
      </c>
      <c r="H15" s="4"/>
      <c r="I15" s="4" t="s">
        <v>183</v>
      </c>
      <c r="J15" s="82">
        <v>46.584788</v>
      </c>
      <c r="K15" s="82">
        <v>44.774663</v>
      </c>
      <c r="L15" s="82">
        <v>50.274504</v>
      </c>
      <c r="M15" s="82">
        <v>52.242653</v>
      </c>
      <c r="N15" s="82">
        <v>55.386376</v>
      </c>
      <c r="O15" s="82">
        <v>58.748042</v>
      </c>
      <c r="P15" s="82">
        <v>64.304098</v>
      </c>
      <c r="Q15" s="82">
        <v>70.477959</v>
      </c>
      <c r="R15" s="82">
        <v>75.721713</v>
      </c>
      <c r="S15" s="82">
        <v>79.92268</v>
      </c>
      <c r="T15" s="82">
        <v>89.965747</v>
      </c>
      <c r="U15" s="82">
        <v>88.411475</v>
      </c>
      <c r="V15" s="82">
        <v>90.609737</v>
      </c>
      <c r="W15" s="82">
        <v>100.107737</v>
      </c>
      <c r="X15" s="82">
        <v>106.989798</v>
      </c>
      <c r="Y15" s="82">
        <v>112.931916</v>
      </c>
      <c r="Z15" s="82">
        <v>122.889091</v>
      </c>
      <c r="AA15" s="82">
        <v>122.889091</v>
      </c>
      <c r="AB15" s="63"/>
      <c r="AC15" s="35"/>
      <c r="AD15" s="14"/>
    </row>
    <row r="16" spans="1:30" s="15" customFormat="1" ht="36">
      <c r="A16" s="8"/>
      <c r="B16" s="96">
        <v>5</v>
      </c>
      <c r="C16" s="100" t="s">
        <v>22</v>
      </c>
      <c r="D16" s="100" t="s">
        <v>119</v>
      </c>
      <c r="E16" s="4" t="s">
        <v>23</v>
      </c>
      <c r="F16" s="5" t="s">
        <v>120</v>
      </c>
      <c r="G16" s="71" t="s">
        <v>103</v>
      </c>
      <c r="H16" s="71"/>
      <c r="I16" s="71"/>
      <c r="J16" s="55"/>
      <c r="K16" s="55"/>
      <c r="L16" s="55"/>
      <c r="M16" s="55"/>
      <c r="N16" s="55"/>
      <c r="O16" s="55"/>
      <c r="P16" s="55"/>
      <c r="Q16" s="55"/>
      <c r="R16" s="55"/>
      <c r="S16" s="55"/>
      <c r="T16" s="55"/>
      <c r="U16" s="55"/>
      <c r="V16" s="55"/>
      <c r="W16" s="55"/>
      <c r="X16" s="55"/>
      <c r="Y16" s="55"/>
      <c r="Z16" s="55"/>
      <c r="AA16" s="55"/>
      <c r="AB16" s="54"/>
      <c r="AC16" s="35"/>
      <c r="AD16" s="14"/>
    </row>
    <row r="17" spans="1:30" s="15" customFormat="1" ht="87.75" customHeight="1">
      <c r="A17" s="8"/>
      <c r="B17" s="96"/>
      <c r="C17" s="101"/>
      <c r="D17" s="101"/>
      <c r="E17" s="4" t="s">
        <v>201</v>
      </c>
      <c r="F17" s="5" t="s">
        <v>121</v>
      </c>
      <c r="G17" s="4" t="s">
        <v>179</v>
      </c>
      <c r="H17" s="4" t="s">
        <v>227</v>
      </c>
      <c r="I17" s="4" t="s">
        <v>184</v>
      </c>
      <c r="J17" s="82">
        <v>24.21768393</v>
      </c>
      <c r="K17" s="82">
        <v>24.91442213</v>
      </c>
      <c r="L17" s="82">
        <v>26.41879291</v>
      </c>
      <c r="M17" s="82">
        <v>27.172487750000002</v>
      </c>
      <c r="N17" s="82">
        <v>27.23640545</v>
      </c>
      <c r="O17" s="82">
        <v>26.6810459</v>
      </c>
      <c r="P17" s="82">
        <v>26.426542949999998</v>
      </c>
      <c r="Q17" s="82">
        <v>26.93216361</v>
      </c>
      <c r="R17" s="82">
        <v>27.723383730000002</v>
      </c>
      <c r="S17" s="82">
        <v>27.91058257</v>
      </c>
      <c r="T17" s="82">
        <v>29.921451389999998</v>
      </c>
      <c r="U17" s="82">
        <v>28.617655879999997</v>
      </c>
      <c r="V17" s="82">
        <v>28.615684140000003</v>
      </c>
      <c r="W17" s="82">
        <v>28.14929433</v>
      </c>
      <c r="X17" s="82">
        <v>28.04876461</v>
      </c>
      <c r="Y17" s="82">
        <v>28.1687047</v>
      </c>
      <c r="Z17" s="82">
        <v>28.313277709999998</v>
      </c>
      <c r="AA17" s="82">
        <v>27.751300609999998</v>
      </c>
      <c r="AB17" s="63"/>
      <c r="AC17" s="35"/>
      <c r="AD17" s="14"/>
    </row>
    <row r="18" spans="1:30" s="15" customFormat="1" ht="48">
      <c r="A18" s="8"/>
      <c r="B18" s="96">
        <v>6</v>
      </c>
      <c r="C18" s="100" t="s">
        <v>24</v>
      </c>
      <c r="D18" s="100" t="s">
        <v>122</v>
      </c>
      <c r="E18" s="4" t="s">
        <v>25</v>
      </c>
      <c r="F18" s="5" t="s">
        <v>153</v>
      </c>
      <c r="G18" s="71" t="s">
        <v>103</v>
      </c>
      <c r="H18" s="71"/>
      <c r="I18" s="71"/>
      <c r="J18" s="55"/>
      <c r="K18" s="55"/>
      <c r="L18" s="55"/>
      <c r="M18" s="55"/>
      <c r="N18" s="55"/>
      <c r="O18" s="55"/>
      <c r="P18" s="55"/>
      <c r="Q18" s="55"/>
      <c r="R18" s="55"/>
      <c r="S18" s="55"/>
      <c r="T18" s="55"/>
      <c r="U18" s="55"/>
      <c r="V18" s="55"/>
      <c r="W18" s="55"/>
      <c r="X18" s="55"/>
      <c r="Y18" s="55"/>
      <c r="Z18" s="55"/>
      <c r="AA18" s="55"/>
      <c r="AB18" s="54"/>
      <c r="AC18" s="35"/>
      <c r="AD18" s="14"/>
    </row>
    <row r="19" spans="1:30" s="15" customFormat="1" ht="84.75" customHeight="1">
      <c r="A19" s="8"/>
      <c r="B19" s="96"/>
      <c r="C19" s="101"/>
      <c r="D19" s="101"/>
      <c r="E19" s="4" t="s">
        <v>202</v>
      </c>
      <c r="F19" s="5" t="s">
        <v>123</v>
      </c>
      <c r="G19" s="4" t="s">
        <v>179</v>
      </c>
      <c r="H19" s="4" t="s">
        <v>228</v>
      </c>
      <c r="I19" s="4" t="s">
        <v>185</v>
      </c>
      <c r="J19" s="82">
        <v>12.04280214</v>
      </c>
      <c r="K19" s="82">
        <v>12.025321739999999</v>
      </c>
      <c r="L19" s="82">
        <v>12.47999687</v>
      </c>
      <c r="M19" s="82">
        <v>12.484198990000001</v>
      </c>
      <c r="N19" s="82">
        <v>12.99114241</v>
      </c>
      <c r="O19" s="82">
        <v>12.951757879999999</v>
      </c>
      <c r="P19" s="82">
        <v>13.02034929</v>
      </c>
      <c r="Q19" s="82">
        <v>12.78519833</v>
      </c>
      <c r="R19" s="82">
        <v>13.202848190000001</v>
      </c>
      <c r="S19" s="82">
        <v>13.30900044</v>
      </c>
      <c r="T19" s="82">
        <v>13.62807474</v>
      </c>
      <c r="U19" s="82">
        <v>13.65014122</v>
      </c>
      <c r="V19" s="82">
        <v>13.32024532</v>
      </c>
      <c r="W19" s="82">
        <v>12.91307789</v>
      </c>
      <c r="X19" s="82">
        <v>13.16611952</v>
      </c>
      <c r="Y19" s="82">
        <v>13.031675</v>
      </c>
      <c r="Z19" s="82">
        <v>12.9762822</v>
      </c>
      <c r="AA19" s="82">
        <v>12.6511641</v>
      </c>
      <c r="AB19" s="63"/>
      <c r="AC19" s="35"/>
      <c r="AD19" s="14"/>
    </row>
    <row r="20" spans="1:30" s="15" customFormat="1" ht="24">
      <c r="A20" s="8"/>
      <c r="B20" s="96">
        <v>7</v>
      </c>
      <c r="C20" s="100" t="s">
        <v>26</v>
      </c>
      <c r="D20" s="100" t="s">
        <v>124</v>
      </c>
      <c r="E20" s="4" t="s">
        <v>27</v>
      </c>
      <c r="F20" s="5" t="s">
        <v>210</v>
      </c>
      <c r="G20" s="4"/>
      <c r="H20" s="4"/>
      <c r="I20" s="4"/>
      <c r="J20" s="82">
        <v>52117.6733135785</v>
      </c>
      <c r="K20" s="82">
        <v>56601.730755002</v>
      </c>
      <c r="L20" s="82">
        <v>52589.8040721119</v>
      </c>
      <c r="M20" s="82">
        <v>52057.4977491561</v>
      </c>
      <c r="N20" s="82">
        <v>44933.1702922705</v>
      </c>
      <c r="O20" s="82">
        <v>50103.2635162108</v>
      </c>
      <c r="P20" s="82">
        <v>51649.359916364</v>
      </c>
      <c r="Q20" s="82">
        <v>49358.6705455731</v>
      </c>
      <c r="R20" s="82">
        <v>51532.6803698346</v>
      </c>
      <c r="S20" s="82">
        <v>53934.4284840272</v>
      </c>
      <c r="T20" s="82">
        <v>50159.1017233029</v>
      </c>
      <c r="U20" s="82">
        <v>51799.3964997533</v>
      </c>
      <c r="V20" s="82">
        <v>50356.577242614</v>
      </c>
      <c r="W20" s="82">
        <v>54257.7917370606</v>
      </c>
      <c r="X20" s="82">
        <v>55022.5965583736</v>
      </c>
      <c r="Y20" s="82">
        <v>58376.835832131</v>
      </c>
      <c r="Z20" s="82">
        <v>54222.1863824939</v>
      </c>
      <c r="AA20" s="82">
        <v>49496.891186599</v>
      </c>
      <c r="AB20" s="63"/>
      <c r="AC20" s="35"/>
      <c r="AD20" s="14"/>
    </row>
    <row r="21" spans="1:30" s="15" customFormat="1" ht="24">
      <c r="A21" s="8"/>
      <c r="B21" s="96"/>
      <c r="C21" s="101"/>
      <c r="D21" s="101"/>
      <c r="E21" s="4" t="s">
        <v>125</v>
      </c>
      <c r="F21" s="5" t="s">
        <v>126</v>
      </c>
      <c r="G21" s="4"/>
      <c r="H21" s="4"/>
      <c r="I21" s="4"/>
      <c r="J21" s="82">
        <v>1895.1779858440307</v>
      </c>
      <c r="K21" s="82">
        <v>1895.1779858440307</v>
      </c>
      <c r="L21" s="82">
        <v>1935.1111348540367</v>
      </c>
      <c r="M21" s="82">
        <v>1952.581009590096</v>
      </c>
      <c r="N21" s="82">
        <v>1954.246853288322</v>
      </c>
      <c r="O21" s="82">
        <v>1954.246853288322</v>
      </c>
      <c r="P21" s="82">
        <v>1980.8268107490553</v>
      </c>
      <c r="Q21" s="82">
        <v>2003.9759234503467</v>
      </c>
      <c r="R21" s="82">
        <v>2007.8843761748553</v>
      </c>
      <c r="S21" s="82">
        <v>2019.7956544039866</v>
      </c>
      <c r="T21" s="82">
        <v>2050.5079949673136</v>
      </c>
      <c r="U21" s="82">
        <v>2079.297509</v>
      </c>
      <c r="V21" s="82">
        <v>2091.165930989771</v>
      </c>
      <c r="W21" s="82">
        <v>2111.857398139793</v>
      </c>
      <c r="X21" s="82">
        <v>2132.802595009969</v>
      </c>
      <c r="Y21" s="82">
        <v>2143.358043221401</v>
      </c>
      <c r="Z21" s="82">
        <v>2157.205593510001</v>
      </c>
      <c r="AA21" s="82">
        <v>2175.0087372374437</v>
      </c>
      <c r="AB21" s="63"/>
      <c r="AC21" s="35"/>
      <c r="AD21" s="14"/>
    </row>
    <row r="22" spans="1:30" s="15" customFormat="1" ht="24">
      <c r="A22" s="8"/>
      <c r="B22" s="96">
        <v>8</v>
      </c>
      <c r="C22" s="100" t="s">
        <v>28</v>
      </c>
      <c r="D22" s="100" t="s">
        <v>127</v>
      </c>
      <c r="E22" s="4" t="s">
        <v>128</v>
      </c>
      <c r="F22" s="5" t="s">
        <v>129</v>
      </c>
      <c r="G22" s="4"/>
      <c r="H22" s="4"/>
      <c r="I22" s="4"/>
      <c r="J22" s="82">
        <v>16186.6845497127</v>
      </c>
      <c r="K22" s="82">
        <v>17880.7875464191</v>
      </c>
      <c r="L22" s="82">
        <v>18286.8936939121</v>
      </c>
      <c r="M22" s="82">
        <v>17613.433462365</v>
      </c>
      <c r="N22" s="82">
        <v>15784.2159398693</v>
      </c>
      <c r="O22" s="82">
        <v>17240.2757347472</v>
      </c>
      <c r="P22" s="82">
        <v>17511.3295289479</v>
      </c>
      <c r="Q22" s="82">
        <v>17392.8563755763</v>
      </c>
      <c r="R22" s="82">
        <v>18362.2672599933</v>
      </c>
      <c r="S22" s="82">
        <v>20795.564043886</v>
      </c>
      <c r="T22" s="82">
        <v>20406.5678740469</v>
      </c>
      <c r="U22" s="82">
        <v>21243.3179381347</v>
      </c>
      <c r="V22" s="82">
        <v>20138.3542606641</v>
      </c>
      <c r="W22" s="82">
        <v>22730.3591847307</v>
      </c>
      <c r="X22" s="82">
        <v>23763.8771615705</v>
      </c>
      <c r="Y22" s="82">
        <v>25096.0782497273</v>
      </c>
      <c r="Z22" s="82">
        <v>23504.9817126648</v>
      </c>
      <c r="AA22" s="82">
        <v>22400.1067439645</v>
      </c>
      <c r="AB22" s="63"/>
      <c r="AC22" s="35"/>
      <c r="AD22" s="14"/>
    </row>
    <row r="23" spans="1:30" s="15" customFormat="1" ht="24">
      <c r="A23" s="8"/>
      <c r="B23" s="96"/>
      <c r="C23" s="101"/>
      <c r="D23" s="101"/>
      <c r="E23" s="4" t="s">
        <v>130</v>
      </c>
      <c r="F23" s="5" t="s">
        <v>131</v>
      </c>
      <c r="G23" s="4"/>
      <c r="H23" s="4"/>
      <c r="I23" s="4"/>
      <c r="J23" s="82">
        <v>553.5917960388055</v>
      </c>
      <c r="K23" s="82">
        <v>553.5917960388055</v>
      </c>
      <c r="L23" s="82">
        <v>560.015826145089</v>
      </c>
      <c r="M23" s="82">
        <v>566.4398562513726</v>
      </c>
      <c r="N23" s="82">
        <v>572.8638863576562</v>
      </c>
      <c r="O23" s="82">
        <v>579.2879164639397</v>
      </c>
      <c r="P23" s="82">
        <v>585.711946570223</v>
      </c>
      <c r="Q23" s="82">
        <v>594.7251840561784</v>
      </c>
      <c r="R23" s="82">
        <v>603.7384215421337</v>
      </c>
      <c r="S23" s="82">
        <v>612.7516590280891</v>
      </c>
      <c r="T23" s="82">
        <v>621.7648965140444</v>
      </c>
      <c r="U23" s="82">
        <v>630.778134</v>
      </c>
      <c r="V23" s="82">
        <v>630.778134</v>
      </c>
      <c r="W23" s="82">
        <v>630.778134</v>
      </c>
      <c r="X23" s="82">
        <v>630.778134</v>
      </c>
      <c r="Y23" s="82">
        <v>630.778134</v>
      </c>
      <c r="Z23" s="82">
        <v>630.778134</v>
      </c>
      <c r="AA23" s="82">
        <v>630.778134</v>
      </c>
      <c r="AB23" s="63"/>
      <c r="AC23" s="35"/>
      <c r="AD23" s="14"/>
    </row>
    <row r="24" spans="1:30" s="15" customFormat="1" ht="48">
      <c r="A24" s="8"/>
      <c r="B24" s="96">
        <v>9</v>
      </c>
      <c r="C24" s="100" t="s">
        <v>29</v>
      </c>
      <c r="D24" s="100" t="s">
        <v>132</v>
      </c>
      <c r="E24" s="4" t="s">
        <v>30</v>
      </c>
      <c r="F24" s="5" t="s">
        <v>133</v>
      </c>
      <c r="G24" s="4" t="s">
        <v>211</v>
      </c>
      <c r="H24" s="4"/>
      <c r="I24" s="4"/>
      <c r="J24" s="82">
        <v>111964.02733374169</v>
      </c>
      <c r="K24" s="82">
        <v>109270.78492399392</v>
      </c>
      <c r="L24" s="82">
        <v>111115.42358318469</v>
      </c>
      <c r="M24" s="82">
        <v>109916.48341970633</v>
      </c>
      <c r="N24" s="82">
        <v>112944.56947661146</v>
      </c>
      <c r="O24" s="82">
        <v>120645.97336123069</v>
      </c>
      <c r="P24" s="82">
        <v>121905.0933596195</v>
      </c>
      <c r="Q24" s="82">
        <v>118451.90240642444</v>
      </c>
      <c r="R24" s="82">
        <v>114968.56768560706</v>
      </c>
      <c r="S24" s="82">
        <v>112302.70185701949</v>
      </c>
      <c r="T24" s="82">
        <v>114381.19096988816</v>
      </c>
      <c r="U24" s="82">
        <v>119669.69320705089</v>
      </c>
      <c r="V24" s="82">
        <v>124844.61634476524</v>
      </c>
      <c r="W24" s="82">
        <v>126911.68595575026</v>
      </c>
      <c r="X24" s="82">
        <v>126428.93015475878</v>
      </c>
      <c r="Y24" s="82">
        <v>123478.195492093</v>
      </c>
      <c r="Z24" s="82">
        <v>124352.02189744085</v>
      </c>
      <c r="AA24" s="82">
        <v>122854.0713634854</v>
      </c>
      <c r="AB24" s="63"/>
      <c r="AC24" s="35"/>
      <c r="AD24" s="14"/>
    </row>
    <row r="25" spans="1:30" s="15" customFormat="1" ht="96">
      <c r="A25" s="8"/>
      <c r="B25" s="96"/>
      <c r="C25" s="101"/>
      <c r="D25" s="101"/>
      <c r="E25" s="4" t="s">
        <v>31</v>
      </c>
      <c r="F25" s="5" t="s">
        <v>155</v>
      </c>
      <c r="G25" s="4" t="s">
        <v>179</v>
      </c>
      <c r="H25" s="4" t="s">
        <v>189</v>
      </c>
      <c r="I25" s="4"/>
      <c r="J25" s="82">
        <v>575.611964749496</v>
      </c>
      <c r="K25" s="82">
        <v>558.0816280382122</v>
      </c>
      <c r="L25" s="82">
        <v>570.0883960473694</v>
      </c>
      <c r="M25" s="82">
        <v>562.2844847891824</v>
      </c>
      <c r="N25" s="82">
        <v>581.9943215183843</v>
      </c>
      <c r="O25" s="82">
        <v>632.1228219304984</v>
      </c>
      <c r="P25" s="82">
        <v>629.0278616655444</v>
      </c>
      <c r="Q25" s="82">
        <v>637.5159238050646</v>
      </c>
      <c r="R25" s="82">
        <v>646.0780803622312</v>
      </c>
      <c r="S25" s="82">
        <v>649.33633253075</v>
      </c>
      <c r="T25" s="82">
        <v>653.2996879296389</v>
      </c>
      <c r="U25" s="82">
        <v>696.8539012207763</v>
      </c>
      <c r="V25" s="82">
        <v>720.653637240621</v>
      </c>
      <c r="W25" s="82">
        <v>759.2383224041149</v>
      </c>
      <c r="X25" s="82">
        <v>785.3531795386057</v>
      </c>
      <c r="Y25" s="82">
        <v>821.8042405129224</v>
      </c>
      <c r="Z25" s="82">
        <v>850.5267587797771</v>
      </c>
      <c r="AA25" s="82">
        <v>863.4576906352967</v>
      </c>
      <c r="AB25" s="63"/>
      <c r="AC25" s="35"/>
      <c r="AD25" s="14"/>
    </row>
    <row r="26" spans="1:30" s="15" customFormat="1" ht="36">
      <c r="A26" s="8"/>
      <c r="B26" s="96">
        <v>10</v>
      </c>
      <c r="C26" s="100" t="s">
        <v>32</v>
      </c>
      <c r="D26" s="100" t="s">
        <v>134</v>
      </c>
      <c r="E26" s="4" t="s">
        <v>46</v>
      </c>
      <c r="F26" s="5" t="s">
        <v>135</v>
      </c>
      <c r="G26" s="4"/>
      <c r="H26" s="4"/>
      <c r="I26" s="4"/>
      <c r="J26" s="82">
        <v>16571.410502981307</v>
      </c>
      <c r="K26" s="82">
        <v>17041.823652903862</v>
      </c>
      <c r="L26" s="82">
        <v>16719.631235690253</v>
      </c>
      <c r="M26" s="82">
        <v>16929.0432131748</v>
      </c>
      <c r="N26" s="82">
        <v>16400.144850699246</v>
      </c>
      <c r="O26" s="82">
        <v>15054.984961980263</v>
      </c>
      <c r="P26" s="82">
        <v>13462.217216335004</v>
      </c>
      <c r="Q26" s="82">
        <v>17830.451520326</v>
      </c>
      <c r="R26" s="82">
        <v>22236.81723424022</v>
      </c>
      <c r="S26" s="82">
        <v>21316.51969902376</v>
      </c>
      <c r="T26" s="82">
        <v>26081.790569073863</v>
      </c>
      <c r="U26" s="82">
        <v>21308.671171752958</v>
      </c>
      <c r="V26" s="82">
        <v>20553.09196283359</v>
      </c>
      <c r="W26" s="82">
        <v>21140.22889258027</v>
      </c>
      <c r="X26" s="82">
        <v>19414.60786957704</v>
      </c>
      <c r="Y26" s="82">
        <v>22043.0430569817</v>
      </c>
      <c r="Z26" s="82">
        <v>23711.123032614443</v>
      </c>
      <c r="AA26" s="82">
        <v>21306.0081131644</v>
      </c>
      <c r="AB26" s="63"/>
      <c r="AC26" s="35"/>
      <c r="AD26" s="14"/>
    </row>
    <row r="27" spans="1:30" s="15" customFormat="1" ht="99" customHeight="1">
      <c r="A27" s="8"/>
      <c r="B27" s="96"/>
      <c r="C27" s="101"/>
      <c r="D27" s="101"/>
      <c r="E27" s="4" t="s">
        <v>47</v>
      </c>
      <c r="F27" s="5" t="s">
        <v>154</v>
      </c>
      <c r="G27" s="4" t="s">
        <v>179</v>
      </c>
      <c r="H27" s="4" t="s">
        <v>190</v>
      </c>
      <c r="I27" s="4"/>
      <c r="J27" s="82">
        <v>66.84953617290412</v>
      </c>
      <c r="K27" s="82">
        <v>64.95715179853714</v>
      </c>
      <c r="L27" s="82">
        <v>66.25327180703381</v>
      </c>
      <c r="M27" s="82">
        <v>65.41084647504152</v>
      </c>
      <c r="N27" s="82">
        <v>67.53850595254933</v>
      </c>
      <c r="O27" s="82">
        <v>72.94983332478819</v>
      </c>
      <c r="P27" s="82">
        <v>67.95601953290854</v>
      </c>
      <c r="Q27" s="82">
        <v>81.65176944564595</v>
      </c>
      <c r="R27" s="82">
        <v>95.46707298526904</v>
      </c>
      <c r="S27" s="82">
        <v>91.19387706024986</v>
      </c>
      <c r="T27" s="82">
        <v>134.07591306988007</v>
      </c>
      <c r="U27" s="82">
        <v>103.34593840523749</v>
      </c>
      <c r="V27" s="82">
        <v>101.19973711819509</v>
      </c>
      <c r="W27" s="82">
        <v>101.90451593172911</v>
      </c>
      <c r="X27" s="82">
        <v>85.17956078819931</v>
      </c>
      <c r="Y27" s="82">
        <v>85.36714313902417</v>
      </c>
      <c r="Z27" s="82">
        <v>89.55146354488903</v>
      </c>
      <c r="AA27" s="82">
        <v>89.64031202162938</v>
      </c>
      <c r="AB27" s="63"/>
      <c r="AC27" s="35"/>
      <c r="AD27" s="14"/>
    </row>
    <row r="28" spans="1:30" s="15" customFormat="1" ht="48">
      <c r="A28" s="8"/>
      <c r="B28" s="96">
        <v>11</v>
      </c>
      <c r="C28" s="100" t="s">
        <v>33</v>
      </c>
      <c r="D28" s="100" t="s">
        <v>136</v>
      </c>
      <c r="E28" s="4" t="s">
        <v>48</v>
      </c>
      <c r="F28" s="5" t="s">
        <v>156</v>
      </c>
      <c r="G28" s="66" t="s">
        <v>206</v>
      </c>
      <c r="H28" s="66"/>
      <c r="I28" s="66"/>
      <c r="J28" s="56">
        <f>'Table II-1 priority'!J20</f>
        <v>128535.437836723</v>
      </c>
      <c r="K28" s="56">
        <f>'Table II-1 priority'!K20</f>
        <v>126312.60857689778</v>
      </c>
      <c r="L28" s="56">
        <f>'Table II-1 priority'!L20</f>
        <v>127835.05481887492</v>
      </c>
      <c r="M28" s="56">
        <f>'Table II-1 priority'!M20</f>
        <v>126845.52663288111</v>
      </c>
      <c r="N28" s="56">
        <f>'Table II-1 priority'!N20</f>
        <v>129344.71432731068</v>
      </c>
      <c r="O28" s="56">
        <f>'Table II-1 priority'!O20</f>
        <v>135700.95832321094</v>
      </c>
      <c r="P28" s="56">
        <f>'Table II-1 priority'!P20</f>
        <v>135367.3105759545</v>
      </c>
      <c r="Q28" s="56">
        <f>'Table II-1 priority'!Q20</f>
        <v>136282.35392675045</v>
      </c>
      <c r="R28" s="56">
        <f>'Table II-1 priority'!R20</f>
        <v>137205.38491984727</v>
      </c>
      <c r="S28" s="56">
        <f>'Table II-1 priority'!S20</f>
        <v>133619.22155604325</v>
      </c>
      <c r="T28" s="56">
        <f>'Table II-1 priority'!T20</f>
        <v>140462.98153896202</v>
      </c>
      <c r="U28" s="56">
        <f>'Table II-1 priority'!U20</f>
        <v>140978.36437880385</v>
      </c>
      <c r="V28" s="56">
        <f>'Table II-1 priority'!V20</f>
        <v>145397.70830759883</v>
      </c>
      <c r="W28" s="56">
        <f>'Table II-1 priority'!W20</f>
        <v>148051.91484833055</v>
      </c>
      <c r="X28" s="56">
        <f>'Table II-1 priority'!X20</f>
        <v>145843.5380243358</v>
      </c>
      <c r="Y28" s="56">
        <f>'Table II-1 priority'!Y20</f>
        <v>145521.2385490747</v>
      </c>
      <c r="Z28" s="56">
        <f>'Table II-1 priority'!Z20</f>
        <v>148063.1449300553</v>
      </c>
      <c r="AA28" s="56">
        <f>'Table II-1 priority'!AA20</f>
        <v>144160.07947664981</v>
      </c>
      <c r="AB28" s="63"/>
      <c r="AC28" s="35"/>
      <c r="AD28" s="14"/>
    </row>
    <row r="29" spans="1:30" s="15" customFormat="1" ht="72">
      <c r="A29" s="8"/>
      <c r="B29" s="96"/>
      <c r="C29" s="101"/>
      <c r="D29" s="101"/>
      <c r="E29" s="4" t="s">
        <v>49</v>
      </c>
      <c r="F29" s="5" t="s">
        <v>157</v>
      </c>
      <c r="G29" s="4" t="s">
        <v>212</v>
      </c>
      <c r="H29" s="4" t="s">
        <v>191</v>
      </c>
      <c r="I29" s="4"/>
      <c r="J29" s="82">
        <v>767.62728</v>
      </c>
      <c r="K29" s="82">
        <v>786.29328</v>
      </c>
      <c r="L29" s="82">
        <v>801.5724</v>
      </c>
      <c r="M29" s="82">
        <v>791.04672</v>
      </c>
      <c r="N29" s="82">
        <v>823.4589599999999</v>
      </c>
      <c r="O29" s="82">
        <v>854.4725999999999</v>
      </c>
      <c r="P29" s="82">
        <v>861.7910400000001</v>
      </c>
      <c r="Q29" s="82">
        <v>887.43456</v>
      </c>
      <c r="R29" s="82">
        <v>913.08456</v>
      </c>
      <c r="S29" s="82">
        <v>933.25428</v>
      </c>
      <c r="T29" s="82">
        <v>971.7638399999998</v>
      </c>
      <c r="U29" s="82">
        <v>978.7651200000001</v>
      </c>
      <c r="V29" s="82">
        <v>995.9706</v>
      </c>
      <c r="W29" s="82">
        <v>1030.54572</v>
      </c>
      <c r="X29" s="82">
        <v>1066.16736</v>
      </c>
      <c r="Y29" s="82">
        <v>1068.52212</v>
      </c>
      <c r="Z29" s="82">
        <v>1107.57456</v>
      </c>
      <c r="AA29" s="82">
        <v>1109.59884</v>
      </c>
      <c r="AB29" s="63"/>
      <c r="AC29" s="35"/>
      <c r="AD29" s="14"/>
    </row>
    <row r="30" spans="1:30" s="15" customFormat="1" ht="24">
      <c r="A30" s="8"/>
      <c r="B30" s="96">
        <v>12</v>
      </c>
      <c r="C30" s="100" t="s">
        <v>137</v>
      </c>
      <c r="D30" s="100" t="s">
        <v>138</v>
      </c>
      <c r="E30" s="4" t="s">
        <v>34</v>
      </c>
      <c r="F30" s="5" t="s">
        <v>139</v>
      </c>
      <c r="G30" s="71" t="s">
        <v>103</v>
      </c>
      <c r="H30" s="71"/>
      <c r="I30" s="71"/>
      <c r="J30" s="55"/>
      <c r="K30" s="55"/>
      <c r="L30" s="55"/>
      <c r="M30" s="55"/>
      <c r="N30" s="55"/>
      <c r="O30" s="55"/>
      <c r="P30" s="55"/>
      <c r="Q30" s="55"/>
      <c r="R30" s="55"/>
      <c r="S30" s="55"/>
      <c r="T30" s="55"/>
      <c r="U30" s="55"/>
      <c r="V30" s="55"/>
      <c r="W30" s="55"/>
      <c r="X30" s="55"/>
      <c r="Y30" s="55"/>
      <c r="Z30" s="55"/>
      <c r="AA30" s="55"/>
      <c r="AB30" s="54"/>
      <c r="AC30" s="35"/>
      <c r="AD30" s="14"/>
    </row>
    <row r="31" spans="1:30" s="15" customFormat="1" ht="36.75" customHeight="1">
      <c r="A31" s="8"/>
      <c r="B31" s="96"/>
      <c r="C31" s="101"/>
      <c r="D31" s="101"/>
      <c r="E31" s="4" t="s">
        <v>35</v>
      </c>
      <c r="F31" s="5" t="s">
        <v>140</v>
      </c>
      <c r="G31" s="4" t="s">
        <v>179</v>
      </c>
      <c r="H31" s="4" t="s">
        <v>192</v>
      </c>
      <c r="I31" s="4" t="s">
        <v>186</v>
      </c>
      <c r="J31" s="82">
        <v>1446.0609100591732</v>
      </c>
      <c r="K31" s="82">
        <v>1493.9402679256764</v>
      </c>
      <c r="L31" s="82">
        <v>1548.3262768337163</v>
      </c>
      <c r="M31" s="82">
        <v>1591.2416621743325</v>
      </c>
      <c r="N31" s="82">
        <v>1648.7540556134388</v>
      </c>
      <c r="O31" s="82">
        <v>1621.957280546646</v>
      </c>
      <c r="P31" s="82">
        <v>1614.6391308023267</v>
      </c>
      <c r="Q31" s="82">
        <v>1640.1973755043398</v>
      </c>
      <c r="R31" s="82">
        <v>1659.547821057346</v>
      </c>
      <c r="S31" s="82">
        <v>1620.3012077855187</v>
      </c>
      <c r="T31" s="82">
        <v>1771.1247785772014</v>
      </c>
      <c r="U31" s="82">
        <v>1795.5914691941346</v>
      </c>
      <c r="V31" s="82">
        <v>1823.0644201232653</v>
      </c>
      <c r="W31" s="82">
        <v>1865.9323162584265</v>
      </c>
      <c r="X31" s="82">
        <v>1895.9779042547982</v>
      </c>
      <c r="Y31" s="82">
        <v>1887.5929830414307</v>
      </c>
      <c r="Z31" s="82">
        <v>1917.4940633077422</v>
      </c>
      <c r="AA31" s="82">
        <v>1940.749007292332</v>
      </c>
      <c r="AB31" s="63"/>
      <c r="AC31" s="35"/>
      <c r="AD31" s="14"/>
    </row>
    <row r="32" spans="1:30" s="15" customFormat="1" ht="48">
      <c r="A32" s="8"/>
      <c r="B32" s="96">
        <v>13</v>
      </c>
      <c r="C32" s="100" t="s">
        <v>36</v>
      </c>
      <c r="D32" s="100" t="s">
        <v>141</v>
      </c>
      <c r="E32" s="4" t="s">
        <v>37</v>
      </c>
      <c r="F32" s="5" t="s">
        <v>158</v>
      </c>
      <c r="G32" s="71" t="s">
        <v>217</v>
      </c>
      <c r="H32" s="71"/>
      <c r="I32" s="71"/>
      <c r="J32" s="55"/>
      <c r="K32" s="55"/>
      <c r="L32" s="55"/>
      <c r="M32" s="55"/>
      <c r="N32" s="55"/>
      <c r="O32" s="55"/>
      <c r="P32" s="55"/>
      <c r="Q32" s="55"/>
      <c r="R32" s="55"/>
      <c r="S32" s="55"/>
      <c r="T32" s="55"/>
      <c r="U32" s="55"/>
      <c r="V32" s="55"/>
      <c r="W32" s="55"/>
      <c r="X32" s="55"/>
      <c r="Y32" s="55"/>
      <c r="Z32" s="55"/>
      <c r="AA32" s="55"/>
      <c r="AB32" s="54"/>
      <c r="AC32" s="35"/>
      <c r="AD32" s="14"/>
    </row>
    <row r="33" spans="1:30" s="15" customFormat="1" ht="24">
      <c r="A33" s="8"/>
      <c r="B33" s="96"/>
      <c r="C33" s="101"/>
      <c r="D33" s="101"/>
      <c r="E33" s="4" t="s">
        <v>142</v>
      </c>
      <c r="F33" s="5" t="s">
        <v>143</v>
      </c>
      <c r="G33" s="4" t="s">
        <v>179</v>
      </c>
      <c r="H33" s="4"/>
      <c r="I33" s="4" t="s">
        <v>187</v>
      </c>
      <c r="J33" s="82">
        <v>6180.2</v>
      </c>
      <c r="K33" s="82">
        <v>6388.9</v>
      </c>
      <c r="L33" s="82">
        <v>6731.3</v>
      </c>
      <c r="M33" s="82">
        <v>6811</v>
      </c>
      <c r="N33" s="82">
        <v>7398.3</v>
      </c>
      <c r="O33" s="82">
        <v>7485.1</v>
      </c>
      <c r="P33" s="82">
        <v>7620.5</v>
      </c>
      <c r="Q33" s="82">
        <v>8171</v>
      </c>
      <c r="R33" s="82">
        <v>8390.4</v>
      </c>
      <c r="S33" s="82">
        <v>8685.6</v>
      </c>
      <c r="T33" s="82">
        <v>9131.4</v>
      </c>
      <c r="U33" s="82">
        <v>8956.4</v>
      </c>
      <c r="V33" s="82">
        <v>9356.2</v>
      </c>
      <c r="W33" s="82">
        <v>9491</v>
      </c>
      <c r="X33" s="82">
        <v>9667.1</v>
      </c>
      <c r="Y33" s="82">
        <v>9999.4</v>
      </c>
      <c r="Z33" s="82">
        <v>10008.4</v>
      </c>
      <c r="AA33" s="82">
        <v>10112</v>
      </c>
      <c r="AB33" s="63"/>
      <c r="AC33" s="35"/>
      <c r="AD33" s="14"/>
    </row>
    <row r="34" spans="1:30" s="15" customFormat="1" ht="84">
      <c r="A34" s="8"/>
      <c r="B34" s="96">
        <v>14</v>
      </c>
      <c r="C34" s="100" t="s">
        <v>38</v>
      </c>
      <c r="D34" s="4" t="s">
        <v>39</v>
      </c>
      <c r="E34" s="4"/>
      <c r="F34" s="5" t="s">
        <v>213</v>
      </c>
      <c r="G34" s="71" t="s">
        <v>214</v>
      </c>
      <c r="H34" s="71"/>
      <c r="I34" s="71"/>
      <c r="J34" s="55"/>
      <c r="K34" s="55"/>
      <c r="L34" s="55"/>
      <c r="M34" s="55"/>
      <c r="N34" s="55"/>
      <c r="O34" s="55"/>
      <c r="P34" s="55"/>
      <c r="Q34" s="55"/>
      <c r="R34" s="55"/>
      <c r="S34" s="55"/>
      <c r="T34" s="55"/>
      <c r="U34" s="55"/>
      <c r="V34" s="55"/>
      <c r="W34" s="55"/>
      <c r="X34" s="55"/>
      <c r="Y34" s="55"/>
      <c r="Z34" s="55"/>
      <c r="AA34" s="55"/>
      <c r="AB34" s="54"/>
      <c r="AC34" s="35"/>
      <c r="AD34" s="14"/>
    </row>
    <row r="35" spans="1:30" s="15" customFormat="1" ht="42.75" customHeight="1">
      <c r="A35" s="8"/>
      <c r="B35" s="96"/>
      <c r="C35" s="101"/>
      <c r="D35" s="4" t="s">
        <v>40</v>
      </c>
      <c r="E35" s="4"/>
      <c r="F35" s="5" t="s">
        <v>144</v>
      </c>
      <c r="G35" s="4" t="s">
        <v>179</v>
      </c>
      <c r="H35" s="4" t="s">
        <v>193</v>
      </c>
      <c r="I35" s="4" t="s">
        <v>188</v>
      </c>
      <c r="J35" s="82">
        <v>1525.21133328</v>
      </c>
      <c r="K35" s="82">
        <v>1487.2584507</v>
      </c>
      <c r="L35" s="82">
        <v>1469.8740138</v>
      </c>
      <c r="M35" s="82">
        <v>1441.70327646</v>
      </c>
      <c r="N35" s="82">
        <v>1490.39225172</v>
      </c>
      <c r="O35" s="82">
        <v>1540.78829082</v>
      </c>
      <c r="P35" s="82">
        <v>1513.2033106800002</v>
      </c>
      <c r="Q35" s="82">
        <v>1556.43219204</v>
      </c>
      <c r="R35" s="82">
        <v>1586.4564325200001</v>
      </c>
      <c r="S35" s="82">
        <v>1637.17882206</v>
      </c>
      <c r="T35" s="82">
        <v>1680.98927664</v>
      </c>
      <c r="U35" s="82">
        <v>1695.8214857399998</v>
      </c>
      <c r="V35" s="82">
        <v>1654.9356331800002</v>
      </c>
      <c r="W35" s="82">
        <v>1713.9464871</v>
      </c>
      <c r="X35" s="82">
        <v>1731.9250491599998</v>
      </c>
      <c r="Y35" s="82">
        <v>1717.95473994</v>
      </c>
      <c r="Z35" s="82">
        <v>1711.05117294</v>
      </c>
      <c r="AA35" s="82">
        <v>1660.2492877799998</v>
      </c>
      <c r="AB35" s="63"/>
      <c r="AC35" s="35"/>
      <c r="AD35" s="14"/>
    </row>
    <row r="36" spans="1:30" s="15" customFormat="1" ht="36">
      <c r="A36" s="8"/>
      <c r="B36" s="96">
        <v>15</v>
      </c>
      <c r="C36" s="100" t="s">
        <v>145</v>
      </c>
      <c r="D36" s="4" t="s">
        <v>41</v>
      </c>
      <c r="E36" s="4"/>
      <c r="F36" s="5" t="s">
        <v>66</v>
      </c>
      <c r="G36" s="71" t="s">
        <v>215</v>
      </c>
      <c r="H36" s="71"/>
      <c r="I36" s="71"/>
      <c r="J36" s="55"/>
      <c r="K36" s="55"/>
      <c r="L36" s="55"/>
      <c r="M36" s="55"/>
      <c r="N36" s="55"/>
      <c r="O36" s="55"/>
      <c r="P36" s="55"/>
      <c r="Q36" s="55"/>
      <c r="R36" s="55"/>
      <c r="S36" s="55"/>
      <c r="T36" s="55"/>
      <c r="U36" s="55"/>
      <c r="V36" s="55"/>
      <c r="W36" s="55"/>
      <c r="X36" s="55"/>
      <c r="Y36" s="55"/>
      <c r="Z36" s="55"/>
      <c r="AA36" s="55"/>
      <c r="AB36" s="54"/>
      <c r="AC36" s="35"/>
      <c r="AD36" s="14"/>
    </row>
    <row r="37" spans="1:30" s="15" customFormat="1" ht="39.75" customHeight="1">
      <c r="A37" s="8"/>
      <c r="B37" s="96"/>
      <c r="C37" s="101"/>
      <c r="D37" s="4" t="s">
        <v>42</v>
      </c>
      <c r="E37" s="4"/>
      <c r="F37" s="5" t="s">
        <v>146</v>
      </c>
      <c r="G37" s="4" t="s">
        <v>179</v>
      </c>
      <c r="H37" s="4" t="s">
        <v>194</v>
      </c>
      <c r="I37" s="4" t="s">
        <v>188</v>
      </c>
      <c r="J37" s="82">
        <v>982.5321131778821</v>
      </c>
      <c r="K37" s="82">
        <v>1074.9264575739471</v>
      </c>
      <c r="L37" s="82">
        <v>1021.4701798726728</v>
      </c>
      <c r="M37" s="82">
        <v>1021.0731260598776</v>
      </c>
      <c r="N37" s="82">
        <v>920.3669766759198</v>
      </c>
      <c r="O37" s="82">
        <v>1003.0463825259021</v>
      </c>
      <c r="P37" s="82">
        <v>1036.7463870018453</v>
      </c>
      <c r="Q37" s="82">
        <v>1005.8114807713532</v>
      </c>
      <c r="R37" s="82">
        <v>1052.460792844345</v>
      </c>
      <c r="S37" s="82">
        <v>1096.7558169455083</v>
      </c>
      <c r="T37" s="82">
        <v>1040.0163692287526</v>
      </c>
      <c r="U37" s="82">
        <v>1072.5097077987791</v>
      </c>
      <c r="V37" s="82">
        <v>1041.0851657733936</v>
      </c>
      <c r="W37" s="82">
        <v>1130.9212398825896</v>
      </c>
      <c r="X37" s="82">
        <v>1154.0568770698367</v>
      </c>
      <c r="Y37" s="82">
        <v>1212.0348670746166</v>
      </c>
      <c r="Z37" s="82">
        <v>1159.0351471557149</v>
      </c>
      <c r="AA37" s="82">
        <v>1105.5031289565165</v>
      </c>
      <c r="AB37" s="63"/>
      <c r="AC37" s="35"/>
      <c r="AD37" s="14"/>
    </row>
    <row r="38" spans="2:28"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6"/>
      <c r="AA38" s="76"/>
      <c r="AB38" s="32"/>
    </row>
    <row r="39" ht="12.75">
      <c r="B39" s="3" t="s">
        <v>161</v>
      </c>
    </row>
    <row r="40" ht="12.75">
      <c r="B40" s="3" t="s">
        <v>159</v>
      </c>
    </row>
    <row r="41" ht="12.75">
      <c r="B41" s="1" t="s">
        <v>160</v>
      </c>
    </row>
  </sheetData>
  <sheetProtection/>
  <mergeCells count="69">
    <mergeCell ref="B36:B37"/>
    <mergeCell ref="B24:B25"/>
    <mergeCell ref="B26:B27"/>
    <mergeCell ref="B28:B29"/>
    <mergeCell ref="B30:B31"/>
    <mergeCell ref="B32:B33"/>
    <mergeCell ref="B34:B35"/>
    <mergeCell ref="B16:B17"/>
    <mergeCell ref="B18:B19"/>
    <mergeCell ref="B20:B21"/>
    <mergeCell ref="B22:B23"/>
    <mergeCell ref="B6:B7"/>
    <mergeCell ref="C6:C7"/>
    <mergeCell ref="D6:D7"/>
    <mergeCell ref="E6:E7"/>
    <mergeCell ref="B8:B9"/>
    <mergeCell ref="B10:B11"/>
    <mergeCell ref="B12:B13"/>
    <mergeCell ref="B14:B15"/>
    <mergeCell ref="AB6:AB7"/>
    <mergeCell ref="J6:J7"/>
    <mergeCell ref="K6:K7"/>
    <mergeCell ref="L6:L7"/>
    <mergeCell ref="M6:M7"/>
    <mergeCell ref="N6:N7"/>
    <mergeCell ref="S6:S7"/>
    <mergeCell ref="T6:T7"/>
    <mergeCell ref="Y6:Y7"/>
    <mergeCell ref="AA6:AA7"/>
    <mergeCell ref="X6:X7"/>
    <mergeCell ref="C8:C9"/>
    <mergeCell ref="D8:D9"/>
    <mergeCell ref="U6:U7"/>
    <mergeCell ref="V6:V7"/>
    <mergeCell ref="Q6:Q7"/>
    <mergeCell ref="R6:R7"/>
    <mergeCell ref="F6:F7"/>
    <mergeCell ref="H6:I6"/>
    <mergeCell ref="W6:W7"/>
    <mergeCell ref="C12:C13"/>
    <mergeCell ref="D12:D13"/>
    <mergeCell ref="C14:C15"/>
    <mergeCell ref="D14:D15"/>
    <mergeCell ref="C24:C25"/>
    <mergeCell ref="D24:D25"/>
    <mergeCell ref="Z6:Z7"/>
    <mergeCell ref="G6:G7"/>
    <mergeCell ref="O6:O7"/>
    <mergeCell ref="P6:P7"/>
    <mergeCell ref="C20:C21"/>
    <mergeCell ref="D20:D21"/>
    <mergeCell ref="C10:C11"/>
    <mergeCell ref="D10:D11"/>
    <mergeCell ref="C26:C27"/>
    <mergeCell ref="D26:D27"/>
    <mergeCell ref="C28:C29"/>
    <mergeCell ref="C16:C17"/>
    <mergeCell ref="D16:D17"/>
    <mergeCell ref="C18:C19"/>
    <mergeCell ref="D18:D19"/>
    <mergeCell ref="D28:D29"/>
    <mergeCell ref="C22:C23"/>
    <mergeCell ref="D22:D23"/>
    <mergeCell ref="C34:C35"/>
    <mergeCell ref="C36:C37"/>
    <mergeCell ref="C30:C31"/>
    <mergeCell ref="D30:D31"/>
    <mergeCell ref="C32:C33"/>
    <mergeCell ref="D32:D33"/>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3"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44" sqref="A44"/>
    </sheetView>
  </sheetViews>
  <sheetFormatPr defaultColWidth="12.00390625" defaultRowHeight="12.75"/>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44" sqref="A44"/>
    </sheetView>
  </sheetViews>
  <sheetFormatPr defaultColWidth="12.00390625" defaultRowHeight="12.75"/>
  <sheetData/>
  <sheetProtection/>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73">
      <selection activeCell="G114" sqref="G114"/>
    </sheetView>
  </sheetViews>
  <sheetFormatPr defaultColWidth="12.00390625" defaultRowHeight="12.75"/>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antonella.bernetti</cp:lastModifiedBy>
  <cp:lastPrinted>2006-12-07T09:07:08Z</cp:lastPrinted>
  <dcterms:created xsi:type="dcterms:W3CDTF">2006-06-08T06:32:45Z</dcterms:created>
  <dcterms:modified xsi:type="dcterms:W3CDTF">2009-03-12T18:20:24Z</dcterms:modified>
  <cp:category/>
  <cp:version/>
  <cp:contentType/>
  <cp:contentStatus/>
</cp:coreProperties>
</file>