
<file path=[Content_Types].xml><?xml version="1.0" encoding="utf-8"?>
<Types xmlns="http://schemas.openxmlformats.org/package/2006/content-type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autoCompressPictures="0"/>
  <bookViews>
    <workbookView xWindow="135" yWindow="4290" windowWidth="25260" windowHeight="7230" tabRatio="720"/>
  </bookViews>
  <sheets>
    <sheet name="NIR-1" sheetId="1" r:id="rId1"/>
    <sheet name="NIR-2" sheetId="2" r:id="rId2"/>
    <sheet name="NIR-2.1" sheetId="20" r:id="rId3"/>
    <sheet name="NIR-3" sheetId="3" r:id="rId4"/>
    <sheet name="4(KP)Recalculations" sheetId="32" r:id="rId5"/>
    <sheet name="4(KP)" sheetId="4" r:id="rId6"/>
    <sheet name=" 4(KP-I)B.2" sheetId="11" r:id="rId7"/>
    <sheet name="4(KP-I)B.3" sheetId="36" r:id="rId8"/>
    <sheet name="4(KP-I)B.4" sheetId="37" r:id="rId9"/>
    <sheet name="4(KP-I)B.5" sheetId="38" r:id="rId10"/>
    <sheet name="4(KP-II)2" sheetId="41" r:id="rId11"/>
    <sheet name="4(KP-II)3" sheetId="42" r:id="rId12"/>
    <sheet name="4(KP-II)4" sheetId="43" r:id="rId13"/>
  </sheets>
  <calcPr calcId="125725"/>
  <extLst>
    <ext xmlns:mx="http://schemas.microsoft.com/office/mac/excel/2008/main" uri="{7523E5D3-25F3-A5E0-1632-64F254C22452}">
      <mx:ArchID Flags="2"/>
    </ext>
  </extLst>
</workbook>
</file>

<file path=xl/calcChain.xml><?xml version="1.0" encoding="utf-8"?>
<calcChain xmlns="http://schemas.openxmlformats.org/spreadsheetml/2006/main">
  <c r="F16" i="2"/>
  <c r="E16"/>
  <c r="D16"/>
  <c r="C16"/>
  <c r="D24" i="43" l="1"/>
  <c r="H10"/>
  <c r="D13" i="4"/>
  <c r="C13"/>
  <c r="D9"/>
  <c r="C9"/>
  <c r="B30" i="41"/>
  <c r="B29"/>
  <c r="B22"/>
  <c r="B21"/>
  <c r="E9" i="4"/>
  <c r="K12" i="2"/>
  <c r="K11"/>
  <c r="K15"/>
  <c r="K16" s="1"/>
  <c r="N13" i="36"/>
  <c r="X12"/>
  <c r="Z12"/>
  <c r="E12"/>
  <c r="D12"/>
  <c r="C12"/>
  <c r="B33" i="43" l="1"/>
  <c r="B34"/>
  <c r="B40"/>
  <c r="B41"/>
  <c r="E12" i="42"/>
  <c r="D24"/>
  <c r="D23"/>
  <c r="D21"/>
  <c r="D20"/>
  <c r="D18"/>
  <c r="D17"/>
  <c r="D15"/>
  <c r="D14"/>
  <c r="D12"/>
  <c r="D11"/>
  <c r="D9"/>
  <c r="D8"/>
  <c r="G14" i="11"/>
  <c r="F14"/>
  <c r="Z12"/>
  <c r="Y12"/>
  <c r="Q12"/>
  <c r="S12"/>
  <c r="T12"/>
  <c r="U12"/>
  <c r="V12"/>
  <c r="W12"/>
  <c r="X12"/>
  <c r="P12"/>
  <c r="R14"/>
  <c r="H14" s="1"/>
  <c r="D12"/>
  <c r="C12" s="1"/>
  <c r="R12" l="1"/>
  <c r="J16" i="2" l="1"/>
  <c r="F18" i="41"/>
  <c r="E18"/>
  <c r="B18"/>
  <c r="F17"/>
  <c r="F14"/>
  <c r="E14"/>
  <c r="B14"/>
  <c r="F13"/>
  <c r="B13"/>
  <c r="F10"/>
  <c r="F9" s="1"/>
  <c r="E10"/>
  <c r="B10"/>
  <c r="F34"/>
  <c r="F33" s="1"/>
  <c r="E34"/>
  <c r="B34"/>
  <c r="F30"/>
  <c r="F29" s="1"/>
  <c r="E30"/>
  <c r="F26"/>
  <c r="B26"/>
  <c r="F25"/>
  <c r="F22"/>
  <c r="F21"/>
  <c r="J11" i="43"/>
  <c r="I11"/>
  <c r="H11"/>
  <c r="D11"/>
  <c r="D9" s="1"/>
  <c r="B11"/>
  <c r="J10"/>
  <c r="I10"/>
  <c r="D10"/>
  <c r="B10"/>
  <c r="J19"/>
  <c r="I19"/>
  <c r="H19"/>
  <c r="D19"/>
  <c r="B19"/>
  <c r="J18"/>
  <c r="I18"/>
  <c r="H18"/>
  <c r="D18"/>
  <c r="B18"/>
  <c r="E24" i="42"/>
  <c r="B24"/>
  <c r="C24"/>
  <c r="C23" s="1"/>
  <c r="E23"/>
  <c r="B23"/>
  <c r="E9"/>
  <c r="E8" s="1"/>
  <c r="B9"/>
  <c r="C9"/>
  <c r="C8" s="1"/>
  <c r="B8"/>
  <c r="B12"/>
  <c r="C12"/>
  <c r="E11"/>
  <c r="B11"/>
  <c r="C11"/>
  <c r="E15"/>
  <c r="E14" s="1"/>
  <c r="B15"/>
  <c r="C15"/>
  <c r="B14"/>
  <c r="C14"/>
  <c r="I16" i="2"/>
  <c r="H16"/>
  <c r="G16"/>
  <c r="K10"/>
  <c r="K9"/>
  <c r="K8"/>
  <c r="E18" i="42"/>
  <c r="E17" s="1"/>
  <c r="J29" i="43"/>
  <c r="I29"/>
  <c r="H29"/>
  <c r="D29"/>
  <c r="B29"/>
  <c r="B28"/>
  <c r="J27"/>
  <c r="I27"/>
  <c r="H27"/>
  <c r="B13" i="4" s="1"/>
  <c r="D27" i="43"/>
  <c r="G26"/>
  <c r="F26"/>
  <c r="E26"/>
  <c r="J24"/>
  <c r="J22" s="1"/>
  <c r="D12" i="4" s="1"/>
  <c r="I24" i="43"/>
  <c r="I22" s="1"/>
  <c r="C12" i="4" s="1"/>
  <c r="H24" i="43"/>
  <c r="H22" s="1"/>
  <c r="F24"/>
  <c r="B18" i="42"/>
  <c r="B17"/>
  <c r="E21"/>
  <c r="E20" s="1"/>
  <c r="B21"/>
  <c r="B20"/>
  <c r="C21"/>
  <c r="C20" s="1"/>
  <c r="C18"/>
  <c r="C17" s="1"/>
  <c r="B23" i="43"/>
  <c r="B24"/>
  <c r="D22"/>
  <c r="E24"/>
  <c r="N12" i="36"/>
  <c r="O12" i="11"/>
  <c r="H12"/>
  <c r="G12"/>
  <c r="F12"/>
  <c r="B33" i="41" l="1"/>
  <c r="B25"/>
  <c r="B17"/>
  <c r="B9"/>
  <c r="D17" i="43"/>
  <c r="G24"/>
  <c r="G22"/>
  <c r="F22"/>
  <c r="B12" i="4"/>
  <c r="E22" i="43"/>
  <c r="E13" i="4"/>
  <c r="E29" i="41"/>
  <c r="E33"/>
  <c r="E9"/>
  <c r="E13"/>
  <c r="E17"/>
  <c r="E12" i="4" l="1"/>
  <c r="E10" l="1"/>
</calcChain>
</file>

<file path=xl/comments1.xml><?xml version="1.0" encoding="utf-8"?>
<comments xmlns="http://schemas.openxmlformats.org/spreadsheetml/2006/main">
  <authors>
    <author>vitullo</author>
  </authors>
  <commentList>
    <comment ref="A8" authorId="0">
      <text>
        <r>
          <rPr>
            <b/>
            <sz val="9"/>
            <color indexed="81"/>
            <rFont val="Tahoma"/>
            <family val="2"/>
          </rPr>
          <t>To identify Key categories, the KCA carried out in 2014 submission has been used</t>
        </r>
      </text>
    </comment>
    <comment ref="A9" authorId="0">
      <text>
        <r>
          <rPr>
            <b/>
            <sz val="9"/>
            <color indexed="81"/>
            <rFont val="Tahoma"/>
            <family val="2"/>
          </rPr>
          <t>To identify Key categories, the KCA carried out in 2014 submission has been used</t>
        </r>
      </text>
    </comment>
    <comment ref="A10" authorId="0">
      <text>
        <r>
          <rPr>
            <b/>
            <sz val="9"/>
            <color indexed="81"/>
            <rFont val="Tahoma"/>
            <family val="2"/>
          </rPr>
          <t>To identify Key categories, the KCA carried out in 2014 submission has been used</t>
        </r>
      </text>
    </comment>
    <comment ref="A11" authorId="0">
      <text>
        <r>
          <rPr>
            <b/>
            <sz val="9"/>
            <color indexed="81"/>
            <rFont val="Tahoma"/>
            <family val="2"/>
          </rPr>
          <t>To identify Key categories, the KCA carried out in 2014 submission has been used</t>
        </r>
      </text>
    </comment>
    <comment ref="A12" authorId="0">
      <text>
        <r>
          <rPr>
            <b/>
            <sz val="9"/>
            <color indexed="81"/>
            <rFont val="Tahoma"/>
            <family val="2"/>
          </rPr>
          <t>To identify Key categories, the KCA carried out in 2014 submission has been used</t>
        </r>
      </text>
    </comment>
  </commentList>
</comments>
</file>

<file path=xl/comments2.xml><?xml version="1.0" encoding="utf-8"?>
<comments xmlns="http://schemas.openxmlformats.org/spreadsheetml/2006/main">
  <authors>
    <author>w7</author>
  </authors>
  <commentList>
    <comment ref="A25" authorId="0">
      <text>
        <r>
          <rPr>
            <b/>
            <sz val="9"/>
            <color indexed="81"/>
            <rFont val="Tahoma"/>
            <family val="2"/>
          </rPr>
          <t>w7:</t>
        </r>
        <r>
          <rPr>
            <sz val="9"/>
            <color indexed="81"/>
            <rFont val="Tahoma"/>
            <family val="2"/>
          </rPr>
          <t xml:space="preserve">
Do the same to other tables</t>
        </r>
      </text>
    </comment>
  </commentList>
</comments>
</file>

<file path=xl/sharedStrings.xml><?xml version="1.0" encoding="utf-8"?>
<sst xmlns="http://schemas.openxmlformats.org/spreadsheetml/2006/main" count="1398" uniqueCount="354">
  <si>
    <t>TABLE NIR 1.  SUMMARY TABLE</t>
  </si>
  <si>
    <t>Activity</t>
  </si>
  <si>
    <t xml:space="preserve">Above-ground biomass </t>
  </si>
  <si>
    <t xml:space="preserve">Below-ground biomass </t>
  </si>
  <si>
    <t>Litter</t>
  </si>
  <si>
    <t xml:space="preserve">Dead wood </t>
  </si>
  <si>
    <r>
      <t>N</t>
    </r>
    <r>
      <rPr>
        <b/>
        <vertAlign val="subscript"/>
        <sz val="12"/>
        <rFont val="Times New Roman"/>
        <family val="1"/>
      </rPr>
      <t>2</t>
    </r>
    <r>
      <rPr>
        <b/>
        <sz val="12"/>
        <rFont val="Times New Roman"/>
        <family val="1"/>
      </rPr>
      <t>O</t>
    </r>
  </si>
  <si>
    <r>
      <t>CH</t>
    </r>
    <r>
      <rPr>
        <b/>
        <vertAlign val="subscript"/>
        <sz val="12"/>
        <rFont val="Times New Roman"/>
        <family val="1"/>
      </rPr>
      <t>4</t>
    </r>
  </si>
  <si>
    <t>Article 3.3 activities</t>
  </si>
  <si>
    <t>R</t>
  </si>
  <si>
    <t>Deforestation</t>
  </si>
  <si>
    <t xml:space="preserve">Article 3.4 activities </t>
  </si>
  <si>
    <t>Revegetation</t>
  </si>
  <si>
    <t>Table NIR 1.1 Additional information</t>
  </si>
  <si>
    <t>Selection of parameters for defining "Forest"under the Kyoto Protocol</t>
  </si>
  <si>
    <t>Parameter</t>
  </si>
  <si>
    <t>Range</t>
  </si>
  <si>
    <t>Selected value</t>
  </si>
  <si>
    <t>Minimum land area</t>
  </si>
  <si>
    <t>Minimum crown cover</t>
  </si>
  <si>
    <t>Minimum height</t>
  </si>
  <si>
    <t>Table NIR 2.  LAND TRANSITION MATRIX</t>
  </si>
  <si>
    <t>Article 3.4 activities</t>
  </si>
  <si>
    <t>Revegetation (if elected)</t>
  </si>
  <si>
    <t>(kha)</t>
  </si>
  <si>
    <t>Total area at the end of the current inventory year</t>
  </si>
  <si>
    <t>TABLE NIR 3.  SUMMARY OVERVIEW FOR KEY CATEGORIES FOR LAND USE, LAND-USE CHANGE AND FORESTRY</t>
  </si>
  <si>
    <t>ACTIVITIES UNDER THE KYOTO PROTOCOL</t>
  </si>
  <si>
    <t xml:space="preserve"> KEY CATEGORIES OF EMISSIONS AND REMOVALS</t>
  </si>
  <si>
    <t>CRITERIA USED FOR KEY CATEGORY IDENTIFICATION</t>
  </si>
  <si>
    <r>
      <t>Associated category in UNFCCC inventory</t>
    </r>
    <r>
      <rPr>
        <b/>
        <vertAlign val="superscript"/>
        <sz val="12"/>
        <rFont val="Times New Roman"/>
        <family val="1"/>
      </rPr>
      <t>(1)</t>
    </r>
    <r>
      <rPr>
        <b/>
        <sz val="12"/>
        <rFont val="Times New Roman"/>
        <family val="1"/>
      </rPr>
      <t xml:space="preserve"> is key (indicate which category)</t>
    </r>
  </si>
  <si>
    <r>
      <t>Specify key categories according to the national level of disaggregation used</t>
    </r>
    <r>
      <rPr>
        <b/>
        <vertAlign val="superscript"/>
        <sz val="12"/>
        <rFont val="Times New Roman"/>
        <family val="1"/>
      </rPr>
      <t>(1)</t>
    </r>
  </si>
  <si>
    <t>GREENHOUSE GAS SOURCE AND SINK ACTIVITIES</t>
  </si>
  <si>
    <r>
      <t>Net CO</t>
    </r>
    <r>
      <rPr>
        <b/>
        <vertAlign val="subscript"/>
        <sz val="12"/>
        <rFont val="Times New Roman"/>
        <family val="1"/>
      </rPr>
      <t>2</t>
    </r>
    <r>
      <rPr>
        <b/>
        <sz val="12"/>
        <rFont val="Times New Roman"/>
        <family val="1"/>
      </rPr>
      <t xml:space="preserve"> equivalent emissions/removals</t>
    </r>
  </si>
  <si>
    <r>
      <t>A. Article 3.3 activities</t>
    </r>
    <r>
      <rPr>
        <b/>
        <vertAlign val="superscript"/>
        <sz val="12"/>
        <rFont val="Times New Roman"/>
        <family val="1"/>
      </rPr>
      <t xml:space="preserve"> </t>
    </r>
  </si>
  <si>
    <t>A.2. Deforestation</t>
  </si>
  <si>
    <t>B. Article 3.4 activities</t>
  </si>
  <si>
    <t>B.4. Revegetation (if elected)</t>
  </si>
  <si>
    <t>Documentation box</t>
  </si>
  <si>
    <t>REMOVALS FOR LAND USE, LAND-USE CHANGE AND FORESTRY ACTIVITIES UNDER THE KYOTO PROTOCOL</t>
  </si>
  <si>
    <t>ACTIVITY DATA</t>
  </si>
  <si>
    <t xml:space="preserve">Identification code </t>
  </si>
  <si>
    <r>
      <t>Subdivision</t>
    </r>
    <r>
      <rPr>
        <b/>
        <vertAlign val="superscript"/>
        <sz val="12"/>
        <rFont val="Times New Roman"/>
        <family val="1"/>
      </rPr>
      <t>(4)</t>
    </r>
  </si>
  <si>
    <t>Area subject to the activity</t>
  </si>
  <si>
    <r>
      <t>Carbon stock change in above-ground biomass per area</t>
    </r>
    <r>
      <rPr>
        <b/>
        <vertAlign val="superscript"/>
        <sz val="12"/>
        <rFont val="Times New Roman"/>
        <family val="1"/>
      </rPr>
      <t>(5), (6)</t>
    </r>
  </si>
  <si>
    <r>
      <t>Carbon stock change in below-ground biomass per area</t>
    </r>
    <r>
      <rPr>
        <b/>
        <vertAlign val="superscript"/>
        <sz val="12"/>
        <rFont val="Times New Roman"/>
        <family val="1"/>
      </rPr>
      <t>(5), (6)</t>
    </r>
  </si>
  <si>
    <r>
      <t>Net carbon stock change in litter per area</t>
    </r>
    <r>
      <rPr>
        <b/>
        <vertAlign val="superscript"/>
        <sz val="12"/>
        <rFont val="Times New Roman"/>
        <family val="1"/>
      </rPr>
      <t>(5)</t>
    </r>
  </si>
  <si>
    <r>
      <t>Net carbon stock change in dead wood per area</t>
    </r>
    <r>
      <rPr>
        <b/>
        <vertAlign val="superscript"/>
        <sz val="12"/>
        <rFont val="Times New Roman"/>
        <family val="1"/>
      </rPr>
      <t>(5)</t>
    </r>
  </si>
  <si>
    <r>
      <t>Net carbon stock change in soils per area</t>
    </r>
    <r>
      <rPr>
        <b/>
        <vertAlign val="superscript"/>
        <sz val="12"/>
        <rFont val="Times New Roman"/>
        <family val="1"/>
      </rPr>
      <t>(5)</t>
    </r>
  </si>
  <si>
    <t>Gains</t>
  </si>
  <si>
    <t>Losses</t>
  </si>
  <si>
    <t xml:space="preserve"> Net change</t>
  </si>
  <si>
    <t>Mineral soils</t>
  </si>
  <si>
    <t>B</t>
  </si>
  <si>
    <t>C</t>
  </si>
  <si>
    <t>D</t>
  </si>
  <si>
    <t>E</t>
  </si>
  <si>
    <t>F</t>
  </si>
  <si>
    <t>G</t>
  </si>
  <si>
    <t>H</t>
  </si>
  <si>
    <t>I</t>
  </si>
  <si>
    <t>J</t>
  </si>
  <si>
    <t>K</t>
  </si>
  <si>
    <t>L</t>
  </si>
  <si>
    <t>M</t>
  </si>
  <si>
    <t>N</t>
  </si>
  <si>
    <t>O</t>
  </si>
  <si>
    <t>P</t>
  </si>
  <si>
    <t>Q</t>
  </si>
  <si>
    <t>S</t>
  </si>
  <si>
    <t xml:space="preserve"> </t>
  </si>
  <si>
    <t>IMPLIED EMISSION FACTOR</t>
  </si>
  <si>
    <t>EMISSIONS</t>
  </si>
  <si>
    <t>Total for organic soils</t>
  </si>
  <si>
    <r>
      <t>(kg N</t>
    </r>
    <r>
      <rPr>
        <b/>
        <vertAlign val="subscript"/>
        <sz val="12"/>
        <rFont val="Times New Roman"/>
        <family val="1"/>
      </rPr>
      <t>2</t>
    </r>
    <r>
      <rPr>
        <b/>
        <sz val="12"/>
        <rFont val="Times New Roman"/>
        <family val="1"/>
      </rPr>
      <t>O-N/ha)</t>
    </r>
  </si>
  <si>
    <t>Total mineral soils</t>
  </si>
  <si>
    <t>Unit</t>
  </si>
  <si>
    <t>Values</t>
  </si>
  <si>
    <r>
      <t>CO</t>
    </r>
    <r>
      <rPr>
        <b/>
        <vertAlign val="subscript"/>
        <sz val="12"/>
        <rFont val="Times New Roman"/>
        <family val="1"/>
      </rPr>
      <t>2</t>
    </r>
    <r>
      <rPr>
        <b/>
        <sz val="9"/>
        <rFont val="Times New Roman"/>
        <family val="1"/>
      </rPr>
      <t/>
    </r>
  </si>
  <si>
    <t>ha or kg dm</t>
  </si>
  <si>
    <t>Total for controlled burning</t>
  </si>
  <si>
    <t>Total for wildfires</t>
  </si>
  <si>
    <t>Controlled burning</t>
  </si>
  <si>
    <t>Wildfires</t>
  </si>
  <si>
    <t xml:space="preserve"> 0.05 - 1 ha</t>
  </si>
  <si>
    <t>10 - 30 %</t>
  </si>
  <si>
    <t>2 - 5 m</t>
  </si>
  <si>
    <t>Drained</t>
  </si>
  <si>
    <t>Rewetted</t>
  </si>
  <si>
    <t>Wetland drainage and rewetting</t>
  </si>
  <si>
    <t>Additional information: area of natural forests converted to planted forests</t>
  </si>
  <si>
    <r>
      <t>Subdivision</t>
    </r>
    <r>
      <rPr>
        <b/>
        <vertAlign val="superscript"/>
        <sz val="12"/>
        <rFont val="Times New Roman"/>
        <family val="1"/>
      </rPr>
      <t>(1)</t>
    </r>
  </si>
  <si>
    <r>
      <t>Net carbon stock change in dead wood</t>
    </r>
    <r>
      <rPr>
        <b/>
        <vertAlign val="superscript"/>
        <sz val="12"/>
        <rFont val="Times New Roman"/>
        <family val="1"/>
      </rPr>
      <t>(5)</t>
    </r>
  </si>
  <si>
    <r>
      <t>Net carbon stock change in soils</t>
    </r>
    <r>
      <rPr>
        <b/>
        <vertAlign val="superscript"/>
        <sz val="12"/>
        <rFont val="Times New Roman"/>
        <family val="1"/>
      </rPr>
      <t>(5)</t>
    </r>
  </si>
  <si>
    <t>Area</t>
  </si>
  <si>
    <t>CHANGE IN CARBON STOCK</t>
  </si>
  <si>
    <t>Drained organic soils</t>
  </si>
  <si>
    <t>Rewettted organic soils</t>
  </si>
  <si>
    <t>B.2.  Deforestation</t>
  </si>
  <si>
    <t>B.4.  Revegetation (if elected)</t>
  </si>
  <si>
    <t>(kg CH4/ha)</t>
  </si>
  <si>
    <t>Table NIR 2.1.  LAND TRANSITION</t>
  </si>
  <si>
    <t>Mineral</t>
  </si>
  <si>
    <t>(kt C)</t>
  </si>
  <si>
    <r>
      <t>Revegetation</t>
    </r>
    <r>
      <rPr>
        <b/>
        <vertAlign val="superscript"/>
        <sz val="12"/>
        <rFont val="Times New Roman"/>
        <family val="1"/>
      </rPr>
      <t>(3)</t>
    </r>
    <r>
      <rPr>
        <b/>
        <sz val="12"/>
        <rFont val="Times New Roman"/>
        <family val="1"/>
      </rPr>
      <t xml:space="preserve"> (if elected)</t>
    </r>
  </si>
  <si>
    <r>
      <t>Total area at the end of the previous inventory year</t>
    </r>
    <r>
      <rPr>
        <b/>
        <vertAlign val="superscript"/>
        <sz val="12"/>
        <rFont val="Times New Roman"/>
        <family val="1"/>
      </rPr>
      <t>(7)</t>
    </r>
  </si>
  <si>
    <r>
      <t xml:space="preserve">(1) </t>
    </r>
    <r>
      <rPr>
        <sz val="12"/>
        <rFont val="Times New Roman"/>
        <family val="1"/>
      </rPr>
      <t xml:space="preserve">   See section 2.3.6 of the 2013 Revised Supplementary Methods and Good Practice Guidance Arising from the Kyoto Protocol.</t>
    </r>
  </si>
  <si>
    <r>
      <t>(2)</t>
    </r>
    <r>
      <rPr>
        <sz val="12"/>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</si>
  <si>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12"/>
        <rFont val="Times New Roman"/>
        <family val="1"/>
      </rPr>
      <t xml:space="preserve">   This should include qualitative assessment as per section 4.3.3 of the 2006 IPCC Guidelines or any other criteria.</t>
    </r>
  </si>
  <si>
    <r>
      <t>(4)</t>
    </r>
    <r>
      <rPr>
        <sz val="12"/>
        <rFont val="Times New Roman"/>
        <family val="1"/>
      </rPr>
      <t xml:space="preserve">   Indicate the criteria  (level, trend of both) identifying the category as key.</t>
    </r>
  </si>
  <si>
    <t>(kt)</t>
  </si>
  <si>
    <r>
      <t>Net CO</t>
    </r>
    <r>
      <rPr>
        <b/>
        <vertAlign val="subscript"/>
        <sz val="12"/>
        <rFont val="Times New Roman"/>
        <family val="1"/>
      </rPr>
      <t>2</t>
    </r>
    <r>
      <rPr>
        <b/>
        <sz val="12"/>
        <rFont val="Times New Roman"/>
        <family val="1"/>
      </rPr>
      <t xml:space="preserve"> emissions/ removals</t>
    </r>
    <r>
      <rPr>
        <b/>
        <vertAlign val="superscript"/>
        <sz val="12"/>
        <rFont val="Times New Roman"/>
        <family val="1"/>
      </rPr>
      <t>(3)</t>
    </r>
  </si>
  <si>
    <t>(t C/ha)</t>
  </si>
  <si>
    <r>
      <t>(kt CO</t>
    </r>
    <r>
      <rPr>
        <b/>
        <vertAlign val="subscript"/>
        <sz val="12"/>
        <rFont val="Times New Roman"/>
        <family val="1"/>
      </rPr>
      <t>2</t>
    </r>
    <r>
      <rPr>
        <b/>
        <sz val="12"/>
        <rFont val="Times New Roman"/>
        <family val="1"/>
      </rPr>
      <t>)</t>
    </r>
  </si>
  <si>
    <r>
      <t xml:space="preserve">(9)     </t>
    </r>
    <r>
      <rPr>
        <sz val="12"/>
        <rFont val="Times New Roman"/>
        <family val="1"/>
      </rPr>
      <t>For the purposes of reporting, the signs for removals are always negative (-) and for emissions positive (+). Net changes in carbon stocks are converted to CO</t>
    </r>
    <r>
      <rPr>
        <vertAlign val="subscript"/>
        <sz val="12"/>
        <rFont val="Times New Roman"/>
        <family val="1"/>
      </rPr>
      <t>2</t>
    </r>
    <r>
      <rPr>
        <sz val="12"/>
        <rFont val="Times New Roman"/>
        <family val="1"/>
      </rPr>
      <t xml:space="preserve"> by multiplying C by 44/12 and changing the sign for net CO</t>
    </r>
    <r>
      <rPr>
        <vertAlign val="subscript"/>
        <sz val="12"/>
        <rFont val="Times New Roman"/>
        <family val="1"/>
      </rPr>
      <t>2</t>
    </r>
    <r>
      <rPr>
        <sz val="12"/>
        <rFont val="Times New Roman"/>
        <family val="1"/>
      </rPr>
      <t xml:space="preserve"> removals to be negative (-) and for net CO</t>
    </r>
    <r>
      <rPr>
        <vertAlign val="subscript"/>
        <sz val="12"/>
        <rFont val="Times New Roman"/>
        <family val="1"/>
      </rPr>
      <t>2</t>
    </r>
    <r>
      <rPr>
        <sz val="12"/>
        <rFont val="Times New Roman"/>
        <family val="1"/>
      </rPr>
      <t xml:space="preserve"> emissions to be positive (+).</t>
    </r>
  </si>
  <si>
    <t>IMPLIED CARBON STOCK CHANGE FACTORS</t>
  </si>
  <si>
    <t>(t/activity data unit)</t>
  </si>
  <si>
    <r>
      <t>Description</t>
    </r>
    <r>
      <rPr>
        <b/>
        <vertAlign val="superscript"/>
        <sz val="12"/>
        <rFont val="Times New Roman"/>
        <family val="1"/>
      </rPr>
      <t>(2)</t>
    </r>
  </si>
  <si>
    <r>
      <t>(2)</t>
    </r>
    <r>
      <rPr>
        <sz val="12"/>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</si>
  <si>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12"/>
        <rFont val="Times New Roman"/>
        <family val="1"/>
      </rPr>
      <t xml:space="preserve">(3) </t>
    </r>
    <r>
      <rPr>
        <sz val="12"/>
        <rFont val="Times New Roman"/>
        <family val="1"/>
      </rPr>
      <t xml:space="preserve">   Emissions from all carbon pools are reported here. Details on methodologies should be reported in the NIR.</t>
    </r>
  </si>
  <si>
    <r>
      <t>(6)</t>
    </r>
    <r>
      <rPr>
        <sz val="12"/>
        <rFont val="Times New Roman"/>
        <family val="1"/>
      </rPr>
      <t xml:space="preserve">    Parties should report controlled/prescribed burning and wildfires emissions separately, where appropriate.</t>
    </r>
  </si>
  <si>
    <r>
      <t>CH4</t>
    </r>
    <r>
      <rPr>
        <b/>
        <vertAlign val="superscript"/>
        <sz val="12"/>
        <rFont val="Times New Roman"/>
        <family val="1"/>
      </rPr>
      <t>(7)</t>
    </r>
  </si>
  <si>
    <r>
      <t>Area</t>
    </r>
    <r>
      <rPr>
        <b/>
        <strike/>
        <sz val="12"/>
        <rFont val="Times New Roman"/>
        <family val="1"/>
      </rPr>
      <t xml:space="preserve"> </t>
    </r>
    <r>
      <rPr>
        <b/>
        <sz val="12"/>
        <rFont val="Times New Roman"/>
        <family val="1"/>
      </rPr>
      <t>or fuel burned</t>
    </r>
  </si>
  <si>
    <t>Activities</t>
  </si>
  <si>
    <t>Total net emissions/removals</t>
  </si>
  <si>
    <t>Previous submission</t>
  </si>
  <si>
    <t>Latest submission</t>
  </si>
  <si>
    <t>Difference</t>
  </si>
  <si>
    <t>(%)</t>
  </si>
  <si>
    <t>4 (KP).  Land Use, Land-Use Change and Forestry</t>
  </si>
  <si>
    <t>4 (KP-I) A.1</t>
  </si>
  <si>
    <t>Carbon stock change in above-ground biomass</t>
  </si>
  <si>
    <t>Carbon stock change in below-ground biomass</t>
  </si>
  <si>
    <t xml:space="preserve">Net carbon stock change in litter </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</si>
  <si>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</si>
  <si>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</si>
  <si>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</si>
  <si>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</si>
  <si>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</si>
  <si>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</si>
  <si>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</si>
  <si>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</si>
  <si>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</si>
  <si>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</si>
  <si>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</si>
  <si>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CO2 equivalents</t>
  </si>
  <si>
    <t>Margin</t>
  </si>
  <si>
    <t xml:space="preserve">Documentation box:  </t>
  </si>
  <si>
    <t>Area of mineral soils</t>
  </si>
  <si>
    <t>Total area subject to conversion</t>
  </si>
  <si>
    <t>Information on Recalculations - Recalculated data for KP-LULUCF</t>
  </si>
  <si>
    <r>
      <t xml:space="preserve">(1)     </t>
    </r>
    <r>
      <rPr>
        <sz val="12"/>
        <rFont val="Times New Roman"/>
        <family val="1"/>
      </rPr>
      <t>All estimates in this table include emissions and removals from projects under Article 6 hosted by the reporting Party.</t>
    </r>
  </si>
  <si>
    <r>
      <t>(3)</t>
    </r>
    <r>
      <rPr>
        <sz val="12"/>
        <rFont val="Times New Roman"/>
        <family val="1"/>
      </rPr>
      <t xml:space="preserve">    For the purposes of reporting, the signs for removals are always negative (-) and for emissions positive (+). Net changes in carbon stocks are converted to CO</t>
    </r>
    <r>
      <rPr>
        <vertAlign val="subscript"/>
        <sz val="12"/>
        <rFont val="Times New Roman"/>
        <family val="1"/>
      </rPr>
      <t>2</t>
    </r>
    <r>
      <rPr>
        <sz val="12"/>
        <rFont val="Times New Roman"/>
        <family val="1"/>
      </rPr>
      <t xml:space="preserve"> by multiplying C by 44/12 and by changing the sign for net CO</t>
    </r>
    <r>
      <rPr>
        <vertAlign val="subscript"/>
        <sz val="12"/>
        <rFont val="Times New Roman"/>
        <family val="1"/>
      </rPr>
      <t>2</t>
    </r>
    <r>
      <rPr>
        <sz val="12"/>
        <rFont val="Times New Roman"/>
        <family val="1"/>
      </rPr>
      <t xml:space="preserve"> removals to be negative (-) and net CO</t>
    </r>
    <r>
      <rPr>
        <vertAlign val="subscript"/>
        <sz val="12"/>
        <rFont val="Times New Roman"/>
        <family val="1"/>
      </rPr>
      <t>2</t>
    </r>
    <r>
      <rPr>
        <sz val="12"/>
        <rFont val="Times New Roman"/>
        <family val="1"/>
      </rPr>
      <t xml:space="preserve"> emissions to be positive (+).</t>
    </r>
  </si>
  <si>
    <r>
      <t>(4)</t>
    </r>
    <r>
      <rPr>
        <sz val="12"/>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</si>
  <si>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TABLE 4(KP-I)B.5.   SUPPLEMENTARY BACKGROUND DATA ON CARBON STOCK CHANGES AND NET CO</t>
    </r>
    <r>
      <rPr>
        <b/>
        <vertAlign val="subscript"/>
        <sz val="12"/>
        <rFont val="Times New Roman"/>
        <family val="1"/>
      </rPr>
      <t>2</t>
    </r>
    <r>
      <rPr>
        <b/>
        <sz val="12"/>
        <rFont val="Times New Roman"/>
        <family val="1"/>
      </rPr>
      <t xml:space="preserve"> EMISSIONS AND </t>
    </r>
  </si>
  <si>
    <t xml:space="preserve">TABLE 4(KP-II)2.  SUPPLEMENTARY BACKGROUND DATA FOR LAND USE, LAND-USE CHANGE AND FORESTRY </t>
  </si>
  <si>
    <r>
      <t>(4)</t>
    </r>
    <r>
      <rPr>
        <sz val="12"/>
        <rFont val="Times New Roman"/>
        <family val="1"/>
      </rPr>
      <t xml:space="preserve">   In the calculation of the implied emission factor, N</t>
    </r>
    <r>
      <rPr>
        <vertAlign val="subscript"/>
        <sz val="12"/>
        <rFont val="Times New Roman"/>
        <family val="1"/>
      </rPr>
      <t>2</t>
    </r>
    <r>
      <rPr>
        <sz val="12"/>
        <rFont val="Times New Roman"/>
        <family val="1"/>
      </rPr>
      <t>O emissions are converted to N</t>
    </r>
    <r>
      <rPr>
        <vertAlign val="subscript"/>
        <sz val="12"/>
        <rFont val="Times New Roman"/>
        <family val="1"/>
      </rPr>
      <t>2</t>
    </r>
    <r>
      <rPr>
        <sz val="12"/>
        <rFont val="Times New Roman"/>
        <family val="1"/>
      </rPr>
      <t>O-N by multiplying by 28/44.</t>
    </r>
  </si>
  <si>
    <t xml:space="preserve">TABLE 4(KP-II)3.  SUPPLEMENTARY BACKGROUND DATA FOR LAND USE, LAND-USE CHANGE AND FORESTRY </t>
  </si>
  <si>
    <t xml:space="preserve">TABLE 4(KP-II)4.  SUPPLEMENTARY BACKGROUND DATA FOR LAND USE, LAND-USE CHANGE AND FORESTRY </t>
  </si>
  <si>
    <t>B.4. Revegetation</t>
  </si>
  <si>
    <r>
      <t>Soil</t>
    </r>
    <r>
      <rPr>
        <b/>
        <vertAlign val="superscript"/>
        <sz val="12"/>
        <rFont val="Times New Roman"/>
        <family val="1"/>
      </rPr>
      <t xml:space="preserve"> </t>
    </r>
  </si>
  <si>
    <t>SUMMARY TABLE</t>
  </si>
  <si>
    <t>Total for activity B.5</t>
  </si>
  <si>
    <t>PARTY</t>
  </si>
  <si>
    <t>Inventory year</t>
  </si>
  <si>
    <t>Submission year</t>
  </si>
  <si>
    <t>Area of organic soils</t>
  </si>
  <si>
    <r>
      <t xml:space="preserve">(5)     </t>
    </r>
    <r>
      <rPr>
        <sz val="12"/>
        <rFont val="Times New Roman"/>
        <family val="1"/>
      </rPr>
      <t xml:space="preserve"> The signs for estimates of gains in carbon stocks are positive (+) and of losses in carbon stocks are negative (-).  </t>
    </r>
  </si>
  <si>
    <r>
      <t xml:space="preserve">(7)     </t>
    </r>
    <r>
      <rPr>
        <sz val="12"/>
        <rFont val="Times New Roman"/>
        <family val="1"/>
      </rPr>
      <t>The value reported here is an emission or removal and not a carbon stock change.</t>
    </r>
  </si>
  <si>
    <r>
      <t>B.4.  Revegetation (if elected)</t>
    </r>
    <r>
      <rPr>
        <b/>
        <vertAlign val="superscript"/>
        <sz val="12"/>
        <rFont val="Times New Roman"/>
        <family val="1"/>
      </rPr>
      <t>(6)</t>
    </r>
  </si>
  <si>
    <r>
      <t xml:space="preserve">(4)     </t>
    </r>
    <r>
      <rPr>
        <sz val="12"/>
        <rFont val="Times New Roman"/>
        <family val="1"/>
      </rPr>
      <t xml:space="preserve"> Geographical location refers to the boundaries of the areas that encompass land subject to the listed activities.</t>
    </r>
  </si>
  <si>
    <r>
      <t>(5)</t>
    </r>
    <r>
      <rPr>
        <sz val="12"/>
        <rFont val="Times New Roman"/>
        <family val="1"/>
      </rPr>
      <t xml:space="preserve">    In the calculation of the implied emission factor, N</t>
    </r>
    <r>
      <rPr>
        <vertAlign val="subscript"/>
        <sz val="12"/>
        <rFont val="Times New Roman"/>
        <family val="1"/>
      </rPr>
      <t>2</t>
    </r>
    <r>
      <rPr>
        <sz val="12"/>
        <rFont val="Times New Roman"/>
        <family val="1"/>
      </rPr>
      <t>O emissions are converted to N</t>
    </r>
    <r>
      <rPr>
        <vertAlign val="subscript"/>
        <sz val="12"/>
        <rFont val="Times New Roman"/>
        <family val="1"/>
      </rPr>
      <t>2</t>
    </r>
    <r>
      <rPr>
        <sz val="12"/>
        <rFont val="Times New Roman"/>
        <family val="1"/>
      </rPr>
      <t>O-N by multiplying by 28/44.</t>
    </r>
  </si>
  <si>
    <r>
      <t>Identification code of geographical location</t>
    </r>
    <r>
      <rPr>
        <b/>
        <vertAlign val="superscript"/>
        <sz val="12"/>
        <rFont val="Times New Roman"/>
        <family val="1"/>
      </rPr>
      <t>(4)</t>
    </r>
  </si>
  <si>
    <r>
      <t>(2)</t>
    </r>
    <r>
      <rPr>
        <sz val="12"/>
        <rFont val="Times New Roman"/>
        <family val="1"/>
      </rPr>
      <t xml:space="preserve">   Geographical location refers to the boundaries of the areas that encompass land subject to reported conversions and management changes.</t>
    </r>
  </si>
  <si>
    <t>Activity coverage and other information relating to activities under Article 3, paragraph 3, forest management under Article 3.4, and elected activities under Article 3.4</t>
  </si>
  <si>
    <r>
      <t xml:space="preserve"> Biomass burning</t>
    </r>
    <r>
      <rPr>
        <b/>
        <vertAlign val="superscript"/>
        <sz val="12"/>
        <rFont val="Times New Roman"/>
        <family val="1"/>
      </rPr>
      <t>(9)</t>
    </r>
  </si>
  <si>
    <r>
      <t>HWP</t>
    </r>
    <r>
      <rPr>
        <b/>
        <vertAlign val="superscript"/>
        <sz val="12"/>
        <rFont val="Times New Roman"/>
        <family val="1"/>
      </rPr>
      <t>(4)</t>
    </r>
  </si>
  <si>
    <r>
      <t>Organic</t>
    </r>
    <r>
      <rPr>
        <b/>
        <vertAlign val="superscript"/>
        <sz val="12"/>
        <rFont val="Times New Roman"/>
        <family val="1"/>
      </rPr>
      <t>(3)</t>
    </r>
  </si>
  <si>
    <r>
      <t>CO</t>
    </r>
    <r>
      <rPr>
        <b/>
        <vertAlign val="subscript"/>
        <sz val="12"/>
        <rFont val="Times New Roman"/>
        <family val="1"/>
      </rPr>
      <t>2</t>
    </r>
    <r>
      <rPr>
        <b/>
        <vertAlign val="superscript"/>
        <sz val="12"/>
        <rFont val="Times New Roman"/>
        <family val="1"/>
      </rPr>
      <t>(10)</t>
    </r>
  </si>
  <si>
    <r>
      <t>Drained, rewetted and other soils</t>
    </r>
    <r>
      <rPr>
        <b/>
        <vertAlign val="superscript"/>
        <sz val="12"/>
        <rFont val="Times New Roman"/>
        <family val="1"/>
      </rPr>
      <t>(6)</t>
    </r>
  </si>
  <si>
    <r>
      <t>Nitrogen mineralization in mineral soils</t>
    </r>
    <r>
      <rPr>
        <b/>
        <vertAlign val="superscript"/>
        <sz val="9"/>
        <rFont val="Times New Roman"/>
        <family val="1"/>
      </rPr>
      <t>(8)</t>
    </r>
    <r>
      <rPr>
        <b/>
        <sz val="12"/>
        <rFont val="Times New Roman"/>
        <family val="1"/>
      </rPr>
      <t xml:space="preserve">
</t>
    </r>
  </si>
  <si>
    <r>
      <t>Indirect N</t>
    </r>
    <r>
      <rPr>
        <b/>
        <vertAlign val="subscript"/>
        <sz val="12"/>
        <rFont val="Times New Roman"/>
        <family val="1"/>
      </rPr>
      <t>2</t>
    </r>
    <r>
      <rPr>
        <b/>
        <sz val="12"/>
        <rFont val="Times New Roman"/>
        <family val="1"/>
      </rPr>
      <t>O emissions from managed soil</t>
    </r>
    <r>
      <rPr>
        <b/>
        <vertAlign val="superscript"/>
        <sz val="12"/>
        <rFont val="Times New Roman"/>
        <family val="1"/>
      </rPr>
      <t>(5)</t>
    </r>
  </si>
  <si>
    <t>Forest management</t>
  </si>
  <si>
    <t>Cropland management</t>
  </si>
  <si>
    <t>Grazing land management</t>
  </si>
  <si>
    <t>Afforestation and reforestation</t>
  </si>
  <si>
    <t>Cropland management (if elected)</t>
  </si>
  <si>
    <t>Grazing land management (if elected)</t>
  </si>
  <si>
    <t>Wetland drainage and rewetting (if elected)</t>
  </si>
  <si>
    <r>
      <t>Wetland drainage and rewetting</t>
    </r>
    <r>
      <rPr>
        <b/>
        <vertAlign val="superscript"/>
        <sz val="12"/>
        <rFont val="Times New Roman"/>
        <family val="1"/>
      </rPr>
      <t>(3)</t>
    </r>
    <r>
      <rPr>
        <b/>
        <sz val="12"/>
        <rFont val="Times New Roman"/>
        <family val="1"/>
      </rPr>
      <t xml:space="preserve"> (if elected)</t>
    </r>
  </si>
  <si>
    <r>
      <t>Other</t>
    </r>
    <r>
      <rPr>
        <b/>
        <vertAlign val="superscript"/>
        <sz val="12"/>
        <rFont val="Times New Roman"/>
        <family val="1"/>
      </rPr>
      <t>(6)</t>
    </r>
  </si>
  <si>
    <r>
      <t>Other</t>
    </r>
    <r>
      <rPr>
        <b/>
        <vertAlign val="superscript"/>
        <sz val="12"/>
        <rFont val="Times New Roman"/>
        <family val="1"/>
      </rPr>
      <t>(4</t>
    </r>
    <r>
      <rPr>
        <b/>
        <vertAlign val="superscript"/>
        <sz val="12"/>
        <color theme="3" tint="-0.249977111117893"/>
        <rFont val="Times New Roman"/>
        <family val="1"/>
      </rPr>
      <t>)</t>
    </r>
  </si>
  <si>
    <r>
      <t>Area of organic soils</t>
    </r>
    <r>
      <rPr>
        <b/>
        <vertAlign val="superscript"/>
        <sz val="12"/>
        <rFont val="Times New Roman"/>
        <family val="1"/>
      </rPr>
      <t>(2)</t>
    </r>
  </si>
  <si>
    <r>
      <t>Category contribution is greater than the smallest category considered key in the UNFCCC inventory</t>
    </r>
    <r>
      <rPr>
        <b/>
        <vertAlign val="superscript"/>
        <sz val="12"/>
        <rFont val="Times New Roman"/>
        <family val="1"/>
      </rPr>
      <t>(2)</t>
    </r>
    <r>
      <rPr>
        <b/>
        <sz val="12"/>
        <rFont val="Times New Roman"/>
        <family val="1"/>
      </rPr>
      <t xml:space="preserve"> (including LULUCF)</t>
    </r>
  </si>
  <si>
    <r>
      <t>Other</t>
    </r>
    <r>
      <rPr>
        <b/>
        <vertAlign val="superscript"/>
        <sz val="12"/>
        <color indexed="8"/>
        <rFont val="Times New Roman"/>
        <family val="1"/>
      </rPr>
      <t>(3)</t>
    </r>
  </si>
  <si>
    <t>Gas</t>
  </si>
  <si>
    <r>
      <t>Comments</t>
    </r>
    <r>
      <rPr>
        <b/>
        <vertAlign val="superscript"/>
        <sz val="12"/>
        <color indexed="8"/>
        <rFont val="Times New Roman"/>
        <family val="1"/>
      </rPr>
      <t>(4)</t>
    </r>
  </si>
  <si>
    <t>Parties should provide detailed information on recalculations in chapter 11 of the NIR. Use this documentation box to provide references to other relevant sections of the NIR.</t>
  </si>
  <si>
    <t>Background level for natural disturbances</t>
  </si>
  <si>
    <r>
      <t>CH</t>
    </r>
    <r>
      <rPr>
        <b/>
        <vertAlign val="subscript"/>
        <sz val="12"/>
        <rFont val="Times New Roman"/>
        <family val="1"/>
      </rPr>
      <t>4</t>
    </r>
    <r>
      <rPr>
        <b/>
        <vertAlign val="superscript"/>
        <sz val="12"/>
        <rFont val="Times New Roman"/>
        <family val="1"/>
      </rPr>
      <t>(4)</t>
    </r>
  </si>
  <si>
    <r>
      <t>N</t>
    </r>
    <r>
      <rPr>
        <b/>
        <vertAlign val="subscript"/>
        <sz val="12"/>
        <rFont val="Times New Roman"/>
        <family val="1"/>
      </rPr>
      <t>2</t>
    </r>
    <r>
      <rPr>
        <b/>
        <sz val="12"/>
        <rFont val="Times New Roman"/>
        <family val="1"/>
      </rPr>
      <t>O</t>
    </r>
    <r>
      <rPr>
        <b/>
        <vertAlign val="superscript"/>
        <sz val="12"/>
        <rFont val="Times New Roman"/>
        <family val="1"/>
      </rPr>
      <t>(5)</t>
    </r>
  </si>
  <si>
    <t>B.1. Forest management</t>
  </si>
  <si>
    <t>B.2. Cropland management (if elected)</t>
  </si>
  <si>
    <t>B.3. Grazing land management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</si>
  <si>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</si>
  <si>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</si>
  <si>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(2)</t>
    </r>
    <r>
      <rPr>
        <sz val="12"/>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</si>
  <si>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(4)</t>
    </r>
    <r>
      <rPr>
        <sz val="12"/>
        <rFont val="Times New Roman"/>
        <family val="1"/>
      </rPr>
      <t xml:space="preserve">    CH</t>
    </r>
    <r>
      <rPr>
        <vertAlign val="subscript"/>
        <sz val="12"/>
        <rFont val="Times New Roman"/>
        <family val="1"/>
      </rPr>
      <t>4</t>
    </r>
    <r>
      <rPr>
        <sz val="12"/>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</si>
  <si>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12"/>
        <rFont val="Times New Roman"/>
        <family val="1"/>
      </rPr>
      <t>N</t>
    </r>
    <r>
      <rPr>
        <vertAlign val="subscript"/>
        <sz val="12"/>
        <rFont val="Times New Roman"/>
        <family val="1"/>
      </rPr>
      <t>2</t>
    </r>
    <r>
      <rPr>
        <sz val="12"/>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</si>
  <si>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12"/>
        <rFont val="Times New Roman"/>
        <family val="1"/>
      </rPr>
      <t xml:space="preserve">    As both afforestation and reforestation under Article 3.3 are subject to the same provisions specified in the annex to decision 2/CMP.7, they can be reported together. </t>
    </r>
  </si>
  <si>
    <r>
      <t>Net carbon stock change in litter</t>
    </r>
    <r>
      <rPr>
        <b/>
        <vertAlign val="superscript"/>
        <sz val="12"/>
        <rFont val="Times New Roman"/>
        <family val="1"/>
      </rPr>
      <t>(5)</t>
    </r>
  </si>
  <si>
    <r>
      <t>Carbon stock change in above-ground biomass</t>
    </r>
    <r>
      <rPr>
        <b/>
        <vertAlign val="superscript"/>
        <sz val="12"/>
        <rFont val="Times New Roman"/>
        <family val="1"/>
      </rPr>
      <t>(5), (6)</t>
    </r>
  </si>
  <si>
    <r>
      <t>Carbon stock change in below-ground biomass</t>
    </r>
    <r>
      <rPr>
        <b/>
        <vertAlign val="superscript"/>
        <sz val="12"/>
        <rFont val="Times New Roman"/>
        <family val="1"/>
      </rPr>
      <t>(5), (6)</t>
    </r>
  </si>
  <si>
    <r>
      <t>Organic soils</t>
    </r>
    <r>
      <rPr>
        <b/>
        <vertAlign val="superscript"/>
        <sz val="12"/>
        <rFont val="Times New Roman"/>
        <family val="1"/>
      </rPr>
      <t>(7), (8)</t>
    </r>
  </si>
  <si>
    <r>
      <t xml:space="preserve">  CHANGE IN CARBON POOL REPORTED</t>
    </r>
    <r>
      <rPr>
        <b/>
        <vertAlign val="superscript"/>
        <sz val="12"/>
        <rFont val="Times New Roman"/>
        <family val="1"/>
      </rPr>
      <t>(1)</t>
    </r>
  </si>
  <si>
    <r>
      <t>GREENHOUSE GAS SOURCES REPORTED</t>
    </r>
    <r>
      <rPr>
        <b/>
        <vertAlign val="superscript"/>
        <sz val="12"/>
        <rFont val="Times New Roman"/>
        <family val="1"/>
      </rPr>
      <t>(2)</t>
    </r>
  </si>
  <si>
    <t>ARTICLE 3.4 ACTIVITIES</t>
  </si>
  <si>
    <t>ARTICLE 3.3 ACTIVITIES</t>
  </si>
  <si>
    <r>
      <t>Net CO</t>
    </r>
    <r>
      <rPr>
        <b/>
        <vertAlign val="subscript"/>
        <sz val="12"/>
        <rFont val="Times New Roman"/>
        <family val="1"/>
      </rPr>
      <t>2</t>
    </r>
    <r>
      <rPr>
        <b/>
        <sz val="12"/>
        <rFont val="Times New Roman"/>
        <family val="1"/>
      </rPr>
      <t xml:space="preserve"> emissions/ removals</t>
    </r>
    <r>
      <rPr>
        <b/>
        <vertAlign val="superscript"/>
        <sz val="12"/>
        <rFont val="Times New Roman"/>
        <family val="1"/>
      </rPr>
      <t>(9)</t>
    </r>
  </si>
  <si>
    <r>
      <t xml:space="preserve"> Fertilization</t>
    </r>
    <r>
      <rPr>
        <b/>
        <vertAlign val="superscript"/>
        <sz val="12"/>
        <rFont val="Times New Roman"/>
        <family val="1"/>
      </rPr>
      <t>(5)</t>
    </r>
  </si>
  <si>
    <r>
      <t>Forest management</t>
    </r>
    <r>
      <rPr>
        <b/>
        <vertAlign val="superscript"/>
        <sz val="12"/>
        <rFont val="Times New Roman"/>
        <family val="1"/>
      </rPr>
      <t>(5)</t>
    </r>
  </si>
  <si>
    <r>
      <t>A.1. Afforestation and reforestation</t>
    </r>
    <r>
      <rPr>
        <vertAlign val="superscript"/>
        <sz val="12"/>
        <rFont val="Times New Roman"/>
        <family val="1"/>
      </rPr>
      <t>(6)</t>
    </r>
  </si>
  <si>
    <r>
      <t>CO</t>
    </r>
    <r>
      <rPr>
        <b/>
        <vertAlign val="subscript"/>
        <sz val="12"/>
        <color indexed="8"/>
        <rFont val="Times New Roman"/>
        <family val="1"/>
      </rPr>
      <t>2</t>
    </r>
  </si>
  <si>
    <r>
      <t>CH</t>
    </r>
    <r>
      <rPr>
        <b/>
        <vertAlign val="subscript"/>
        <sz val="12"/>
        <color indexed="8"/>
        <rFont val="Times New Roman"/>
        <family val="1"/>
      </rPr>
      <t>4</t>
    </r>
  </si>
  <si>
    <r>
      <t>N</t>
    </r>
    <r>
      <rPr>
        <b/>
        <vertAlign val="subscript"/>
        <sz val="12"/>
        <color indexed="8"/>
        <rFont val="Times New Roman"/>
        <family val="1"/>
      </rPr>
      <t>2</t>
    </r>
    <r>
      <rPr>
        <b/>
        <sz val="12"/>
        <color indexed="8"/>
        <rFont val="Times New Roman"/>
        <family val="1"/>
      </rPr>
      <t>O</t>
    </r>
  </si>
  <si>
    <r>
      <t>GEOGRAPHIC LOCATION</t>
    </r>
    <r>
      <rPr>
        <b/>
        <vertAlign val="superscript"/>
        <sz val="12"/>
        <rFont val="Times New Roman"/>
        <family val="1"/>
      </rPr>
      <t xml:space="preserve"> (3)</t>
    </r>
  </si>
  <si>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</si>
  <si>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Organic soils</t>
    </r>
    <r>
      <rPr>
        <b/>
        <vertAlign val="superscript"/>
        <sz val="12"/>
        <rFont val="Times New Roman"/>
        <family val="1"/>
      </rPr>
      <t>(7)</t>
    </r>
  </si>
  <si>
    <t>Total for activity B.2</t>
  </si>
  <si>
    <r>
      <t>Elected Article 3.4 activities: Cropland management</t>
    </r>
    <r>
      <rPr>
        <b/>
        <vertAlign val="superscript"/>
        <sz val="12"/>
        <rFont val="Times New Roman"/>
        <family val="1"/>
      </rPr>
      <t>(1), (2)</t>
    </r>
  </si>
  <si>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</si>
  <si>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(2)</t>
    </r>
    <r>
      <rPr>
        <sz val="12"/>
        <rFont val="Times New Roman"/>
        <family val="1"/>
      </rPr>
      <t xml:space="preserve">    If cropland management has been elected, this table and all relevant CRF tables shall also be reported for the base year.</t>
    </r>
  </si>
  <si>
    <r>
      <t xml:space="preserve">(3) </t>
    </r>
    <r>
      <rPr>
        <sz val="12"/>
        <rFont val="Times New Roman"/>
        <family val="1"/>
      </rPr>
      <t xml:space="preserve">   Geographic location refers to the boundaries of the areas that encompass land subject to cropland management (if elected). </t>
    </r>
  </si>
  <si>
    <r>
      <t xml:space="preserve">(6)      </t>
    </r>
    <r>
      <rPr>
        <sz val="12"/>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</si>
  <si>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(8)</t>
    </r>
    <r>
      <rPr>
        <sz val="12"/>
        <rFont val="Times New Roman"/>
        <family val="1"/>
      </rPr>
      <t xml:space="preserve">    CO</t>
    </r>
    <r>
      <rPr>
        <vertAlign val="subscript"/>
        <sz val="12"/>
        <rFont val="Times New Roman"/>
        <family val="1"/>
      </rPr>
      <t>2</t>
    </r>
    <r>
      <rPr>
        <sz val="12"/>
        <rFont val="Times New Roman"/>
        <family val="1"/>
      </rPr>
      <t xml:space="preserve"> emissions from dissolved organic carbon from drained and CO</t>
    </r>
    <r>
      <rPr>
        <vertAlign val="subscript"/>
        <sz val="12"/>
        <rFont val="Times New Roman"/>
        <family val="1"/>
      </rPr>
      <t>2</t>
    </r>
    <r>
      <rPr>
        <sz val="12"/>
        <rFont val="Times New Roman"/>
        <family val="1"/>
      </rPr>
      <t xml:space="preserve"> emissions/removals from rewetted organic soils may also be included here.</t>
    </r>
  </si>
  <si>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</si>
  <si>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</si>
  <si>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</si>
  <si>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 xml:space="preserve">(1)     </t>
    </r>
    <r>
      <rPr>
        <sz val="12"/>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</si>
  <si>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12"/>
        <rFont val="Times New Roman"/>
        <family val="1"/>
      </rPr>
      <t xml:space="preserve">    If grazing land management has been elected, this table and all relevant CRF tables shall also be reported for the base year.</t>
    </r>
  </si>
  <si>
    <r>
      <t xml:space="preserve">(3) </t>
    </r>
    <r>
      <rPr>
        <sz val="12"/>
        <rFont val="Times New Roman"/>
        <family val="1"/>
      </rPr>
      <t xml:space="preserve">   Geographic location refers to the boundaries of the areas that encompass land subject to grazing land management (if elected). </t>
    </r>
  </si>
  <si>
    <r>
      <t xml:space="preserve">(1)     </t>
    </r>
    <r>
      <rPr>
        <sz val="12"/>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</si>
  <si>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TABLE 4(KP-I)B.4   SUPPLEMENTARY BACKGROUND DATA ON CARBON STOCK CHANGES AND NET CO</t>
    </r>
    <r>
      <rPr>
        <b/>
        <vertAlign val="subscript"/>
        <sz val="12"/>
        <rFont val="Times New Roman"/>
        <family val="1"/>
      </rPr>
      <t>2</t>
    </r>
    <r>
      <rPr>
        <b/>
        <sz val="12"/>
        <rFont val="Times New Roman"/>
        <family val="1"/>
      </rPr>
      <t xml:space="preserve"> EMISSIONS AND </t>
    </r>
  </si>
  <si>
    <t>Total for activity B.4</t>
  </si>
  <si>
    <r>
      <t>Elected Article 3.4 activities: Revegetation</t>
    </r>
    <r>
      <rPr>
        <b/>
        <vertAlign val="superscript"/>
        <sz val="12"/>
        <rFont val="Times New Roman"/>
        <family val="1"/>
      </rPr>
      <t>(1), (2)</t>
    </r>
  </si>
  <si>
    <r>
      <t xml:space="preserve">(1)     </t>
    </r>
    <r>
      <rPr>
        <sz val="12"/>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</si>
  <si>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12"/>
        <rFont val="Times New Roman"/>
        <family val="1"/>
      </rPr>
      <t xml:space="preserve">    If revegetation has been elected, this table and all relevant CRF tables shall also be reported for the base year.</t>
    </r>
  </si>
  <si>
    <r>
      <t xml:space="preserve">(3) </t>
    </r>
    <r>
      <rPr>
        <sz val="12"/>
        <rFont val="Times New Roman"/>
        <family val="1"/>
      </rPr>
      <t xml:space="preserve">   Geographic location refers to the boundaries of the areas that encompass land subject to revegetation (if elected). </t>
    </r>
  </si>
  <si>
    <r>
      <t>Elected Article 3.4 activities: wetland drainage and rewetting</t>
    </r>
    <r>
      <rPr>
        <b/>
        <vertAlign val="superscript"/>
        <sz val="12"/>
        <rFont val="Times New Roman"/>
        <family val="1"/>
      </rPr>
      <t>(1),(2)</t>
    </r>
  </si>
  <si>
    <r>
      <t>GEOGRAPHICAL LOCATION</t>
    </r>
    <r>
      <rPr>
        <b/>
        <vertAlign val="superscript"/>
        <sz val="12"/>
        <rFont val="Times New Roman"/>
        <family val="1"/>
      </rPr>
      <t>(3)</t>
    </r>
  </si>
  <si>
    <r>
      <t xml:space="preserve">(1)     </t>
    </r>
    <r>
      <rPr>
        <sz val="12"/>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</si>
  <si>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12"/>
        <rFont val="Times New Roman"/>
        <family val="1"/>
      </rPr>
      <t xml:space="preserve">    If wetland drainage and rewetting has been elected, this table and all relevant CRF tables shall also be reported for the base year.</t>
    </r>
  </si>
  <si>
    <r>
      <t xml:space="preserve">(3) </t>
    </r>
    <r>
      <rPr>
        <sz val="12"/>
        <rFont val="Times New Roman"/>
        <family val="1"/>
      </rPr>
      <t xml:space="preserve">   Geographical location refers to the boundaries of the areas that encompass land subject to wetland drainage and rewetting (if elected). </t>
    </r>
  </si>
  <si>
    <r>
      <t>(8)</t>
    </r>
    <r>
      <rPr>
        <sz val="12"/>
        <rFont val="Times New Roman"/>
        <family val="1"/>
      </rPr>
      <t xml:space="preserve">    CO2 emissions from dissolved organic carbon from drained organic soils and CO2 emissions/removals from rewetted organic soils should also be included here.</t>
    </r>
  </si>
  <si>
    <r>
      <t xml:space="preserve">(9)      </t>
    </r>
    <r>
      <rPr>
        <sz val="12"/>
        <rFont val="Times New Roman"/>
        <family val="1"/>
      </rPr>
      <t>For the purposes of reporting, the signs for removals are always negative (-) and for emissions positive (+). Net changes in carbon stocks are converted to CO</t>
    </r>
    <r>
      <rPr>
        <vertAlign val="subscript"/>
        <sz val="12"/>
        <rFont val="Times New Roman"/>
        <family val="1"/>
      </rPr>
      <t>2</t>
    </r>
    <r>
      <rPr>
        <sz val="12"/>
        <rFont val="Times New Roman"/>
        <family val="1"/>
      </rPr>
      <t xml:space="preserve"> by multiplying C by 44/12 and changing the sign for net CO</t>
    </r>
    <r>
      <rPr>
        <vertAlign val="subscript"/>
        <sz val="12"/>
        <rFont val="Times New Roman"/>
        <family val="1"/>
      </rPr>
      <t>2</t>
    </r>
    <r>
      <rPr>
        <sz val="12"/>
        <rFont val="Times New Roman"/>
        <family val="1"/>
      </rPr>
      <t xml:space="preserve"> removals to be negative (-) and for net CO</t>
    </r>
    <r>
      <rPr>
        <vertAlign val="subscript"/>
        <sz val="12"/>
        <rFont val="Times New Roman"/>
        <family val="1"/>
      </rPr>
      <t>2</t>
    </r>
    <r>
      <rPr>
        <sz val="12"/>
        <rFont val="Times New Roman"/>
        <family val="1"/>
      </rPr>
      <t xml:space="preserve"> emissions to be positive (+).</t>
    </r>
  </si>
  <si>
    <t>B.1.  Forest management</t>
  </si>
  <si>
    <r>
      <t>N</t>
    </r>
    <r>
      <rPr>
        <b/>
        <vertAlign val="subscript"/>
        <sz val="12"/>
        <rFont val="Times New Roman"/>
        <family val="1"/>
      </rPr>
      <t>2</t>
    </r>
    <r>
      <rPr>
        <b/>
        <sz val="12"/>
        <rFont val="Times New Roman"/>
        <family val="1"/>
      </rPr>
      <t>O-N per area</t>
    </r>
    <r>
      <rPr>
        <b/>
        <vertAlign val="superscript"/>
        <sz val="12"/>
        <rFont val="Times New Roman"/>
        <family val="1"/>
      </rPr>
      <t>(5)</t>
    </r>
  </si>
  <si>
    <t>A.1.  Afforestation and reforestation</t>
  </si>
  <si>
    <t>Rewetted organic soils</t>
  </si>
  <si>
    <t>B.2.  Cropland management (if elected)</t>
  </si>
  <si>
    <t>B.3.  Grazing land management (if elected)</t>
  </si>
  <si>
    <r>
      <t xml:space="preserve">B.5.  Wetland drainage and rewetting (if elected) </t>
    </r>
    <r>
      <rPr>
        <b/>
        <vertAlign val="superscript"/>
        <sz val="12"/>
        <rFont val="Times New Roman"/>
        <family val="1"/>
      </rPr>
      <t>(7)</t>
    </r>
  </si>
  <si>
    <r>
      <t xml:space="preserve">(1)        </t>
    </r>
    <r>
      <rPr>
        <sz val="12"/>
        <rFont val="Times New Roman"/>
        <family val="1"/>
      </rPr>
      <t>Methodologies for CH</t>
    </r>
    <r>
      <rPr>
        <vertAlign val="subscript"/>
        <sz val="12"/>
        <rFont val="Times New Roman"/>
        <family val="1"/>
      </rPr>
      <t>4</t>
    </r>
    <r>
      <rPr>
        <sz val="12"/>
        <rFont val="Times New Roman"/>
        <family val="1"/>
      </rPr>
      <t xml:space="preserve"> and N</t>
    </r>
    <r>
      <rPr>
        <vertAlign val="subscript"/>
        <sz val="12"/>
        <rFont val="Times New Roman"/>
        <family val="1"/>
      </rPr>
      <t>2</t>
    </r>
    <r>
      <rPr>
        <sz val="12"/>
        <rFont val="Times New Roman"/>
        <family val="1"/>
      </rPr>
      <t>O emissions from drained and rewetted soils  are given in the "Wetlands Supplement" for all land-use categories.</t>
    </r>
  </si>
  <si>
    <r>
      <t xml:space="preserve">(2)       </t>
    </r>
    <r>
      <rPr>
        <sz val="12"/>
        <rFont val="Times New Roman"/>
        <family val="1"/>
      </rPr>
      <t>N</t>
    </r>
    <r>
      <rPr>
        <vertAlign val="subscript"/>
        <sz val="12"/>
        <rFont val="Times New Roman"/>
        <family val="1"/>
      </rPr>
      <t>2</t>
    </r>
    <r>
      <rPr>
        <sz val="12"/>
        <rFont val="Times New Roman"/>
        <family val="1"/>
      </rPr>
      <t>O emissions from drained cropland and grazing land soils are covered in the agriculture sector under cultivation of histosols.</t>
    </r>
  </si>
  <si>
    <r>
      <t xml:space="preserve">(3)       </t>
    </r>
    <r>
      <rPr>
        <sz val="12"/>
        <rFont val="Times New Roman"/>
        <family val="1"/>
      </rPr>
      <t>For activities other than wetland drainage and rewetting, a Party may choose to include CH</t>
    </r>
    <r>
      <rPr>
        <vertAlign val="subscript"/>
        <sz val="12"/>
        <rFont val="Times New Roman"/>
        <family val="1"/>
      </rPr>
      <t>4</t>
    </r>
    <r>
      <rPr>
        <sz val="12"/>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</si>
  <si>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</si>
  <si>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r>
      <t xml:space="preserve">A.1. </t>
    </r>
    <r>
      <rPr>
        <b/>
        <vertAlign val="superscript"/>
        <sz val="12"/>
        <rFont val="Times New Roman"/>
        <family val="1"/>
      </rPr>
      <t xml:space="preserve"> </t>
    </r>
    <r>
      <rPr>
        <b/>
        <sz val="12"/>
        <rFont val="Times New Roman"/>
        <family val="1"/>
      </rPr>
      <t>Afforestation/reforestation</t>
    </r>
  </si>
  <si>
    <r>
      <t>B.1. Forest management</t>
    </r>
    <r>
      <rPr>
        <b/>
        <strike/>
        <sz val="12"/>
        <rFont val="Times New Roman"/>
        <family val="1"/>
      </rPr>
      <t/>
    </r>
  </si>
  <si>
    <t>B.2. Cropland management</t>
  </si>
  <si>
    <t>B.3. Grazing land management</t>
  </si>
  <si>
    <r>
      <t xml:space="preserve">(1)      </t>
    </r>
    <r>
      <rPr>
        <sz val="12"/>
        <rFont val="Times New Roman"/>
        <family val="1"/>
      </rPr>
      <t>N</t>
    </r>
    <r>
      <rPr>
        <vertAlign val="subscript"/>
        <sz val="12"/>
        <rFont val="Times New Roman"/>
        <family val="1"/>
      </rPr>
      <t>2</t>
    </r>
    <r>
      <rPr>
        <sz val="12"/>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</si>
  <si>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rPr>
        <vertAlign val="superscript"/>
        <sz val="12"/>
        <rFont val="Times New Roman"/>
        <family val="1"/>
      </rPr>
      <t>(3)</t>
    </r>
    <r>
      <rPr>
        <sz val="12"/>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</si>
  <si>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(5)</t>
    </r>
    <r>
      <rPr>
        <sz val="12"/>
        <rFont val="Times New Roman"/>
        <family val="1"/>
      </rPr>
      <t xml:space="preserve">   Geographical location refers to the boundaries of the areas that encompass land subject to deforestation.</t>
    </r>
  </si>
  <si>
    <r>
      <t>(6)</t>
    </r>
    <r>
      <rPr>
        <sz val="12"/>
        <rFont val="Times New Roman"/>
        <family val="1"/>
      </rPr>
      <t xml:space="preserve">   N</t>
    </r>
    <r>
      <rPr>
        <vertAlign val="subscript"/>
        <sz val="12"/>
        <rFont val="Times New Roman"/>
        <family val="1"/>
      </rPr>
      <t>2</t>
    </r>
    <r>
      <rPr>
        <sz val="12"/>
        <rFont val="Times New Roman"/>
        <family val="1"/>
      </rPr>
      <t>O emissions associated with deforestation followed by the establishment of cropland should be reported under deforestation even if cropland management is not elected under Article 3.4.</t>
    </r>
  </si>
  <si>
    <t>Greenhouse gas emissions from biomass burning</t>
  </si>
  <si>
    <r>
      <t xml:space="preserve">(1) </t>
    </r>
    <r>
      <rPr>
        <sz val="12"/>
        <rFont val="Times New Roman"/>
        <family val="1"/>
      </rPr>
      <t xml:space="preserve">   Geographical location refers to the boundaries of the areas that encompass land subject to the activity.</t>
    </r>
  </si>
  <si>
    <r>
      <t>(4)</t>
    </r>
    <r>
      <rPr>
        <sz val="12"/>
        <rFont val="Times New Roman"/>
        <family val="1"/>
      </rPr>
      <t xml:space="preserve">    If CO</t>
    </r>
    <r>
      <rPr>
        <vertAlign val="subscript"/>
        <sz val="12"/>
        <rFont val="Times New Roman"/>
        <family val="1"/>
      </rPr>
      <t>2</t>
    </r>
    <r>
      <rPr>
        <sz val="12"/>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12"/>
        <rFont val="Times New Roman"/>
        <family val="1"/>
      </rPr>
      <t>2</t>
    </r>
    <r>
      <rPr>
        <sz val="12"/>
        <rFont val="Times New Roman"/>
        <family val="1"/>
      </rPr>
      <t xml:space="preserve"> column.</t>
    </r>
  </si>
  <si>
    <r>
      <t>(5)</t>
    </r>
    <r>
      <rPr>
        <sz val="12"/>
        <rFont val="Times New Roman"/>
        <family val="1"/>
      </rPr>
      <t xml:space="preserve">    Parties who wish to do so may report CO</t>
    </r>
    <r>
      <rPr>
        <vertAlign val="subscript"/>
        <sz val="12"/>
        <rFont val="Times New Roman"/>
        <family val="1"/>
      </rPr>
      <t>2</t>
    </r>
    <r>
      <rPr>
        <sz val="12"/>
        <rFont val="Times New Roman"/>
        <family val="1"/>
      </rPr>
      <t xml:space="preserve"> emissions from burning of organic soils here. </t>
    </r>
  </si>
  <si>
    <r>
      <t>(7)</t>
    </r>
    <r>
      <rPr>
        <sz val="12"/>
        <rFont val="Times New Roman"/>
        <family val="1"/>
      </rPr>
      <t xml:space="preserve">   Greenhouse gas emissions from burning agriculture residues are reported in the agriculture sector.</t>
    </r>
  </si>
  <si>
    <r>
      <t xml:space="preserve">(8)     </t>
    </r>
    <r>
      <rPr>
        <sz val="12"/>
        <rFont val="Times New Roman"/>
        <family val="1"/>
      </rPr>
      <t>Greenhouse gas emissions from prescribed savanna burning are reported in the agriculture sector.</t>
    </r>
  </si>
  <si>
    <r>
      <t>Net carbon stock change in organic soils per area</t>
    </r>
    <r>
      <rPr>
        <b/>
        <vertAlign val="superscript"/>
        <sz val="12"/>
        <rFont val="Times New Roman"/>
        <family val="1"/>
      </rPr>
      <t>(5), (7)</t>
    </r>
  </si>
  <si>
    <r>
      <t>Net carbon stock change in soils</t>
    </r>
    <r>
      <rPr>
        <b/>
        <vertAlign val="superscript"/>
        <sz val="12"/>
        <rFont val="Times New Roman"/>
        <family val="1"/>
      </rPr>
      <t>(5), (7), (8)</t>
    </r>
  </si>
  <si>
    <r>
      <t>CH</t>
    </r>
    <r>
      <rPr>
        <b/>
        <vertAlign val="subscript"/>
        <sz val="12"/>
        <rFont val="Times New Roman"/>
        <family val="1"/>
      </rPr>
      <t>4</t>
    </r>
    <r>
      <rPr>
        <b/>
        <sz val="12"/>
        <rFont val="Times New Roman"/>
        <family val="1"/>
      </rPr>
      <t xml:space="preserve"> per area</t>
    </r>
  </si>
  <si>
    <t>Carbon stock changes</t>
  </si>
  <si>
    <r>
      <t>Identification code of geographical location</t>
    </r>
    <r>
      <rPr>
        <b/>
        <vertAlign val="superscript"/>
        <sz val="12"/>
        <rFont val="Times New Roman"/>
        <family val="1"/>
      </rPr>
      <t>(2)</t>
    </r>
  </si>
  <si>
    <r>
      <t>N</t>
    </r>
    <r>
      <rPr>
        <b/>
        <vertAlign val="subscript"/>
        <sz val="12"/>
        <rFont val="Times New Roman"/>
        <family val="1"/>
      </rPr>
      <t>2</t>
    </r>
    <r>
      <rPr>
        <b/>
        <sz val="12"/>
        <rFont val="Times New Roman"/>
        <family val="1"/>
      </rPr>
      <t>O-N per area</t>
    </r>
    <r>
      <rPr>
        <b/>
        <vertAlign val="superscript"/>
        <sz val="12"/>
        <rFont val="Times New Roman"/>
        <family val="1"/>
      </rPr>
      <t>(4)</t>
    </r>
  </si>
  <si>
    <r>
      <t>Land area</t>
    </r>
    <r>
      <rPr>
        <b/>
        <vertAlign val="superscript"/>
        <sz val="12"/>
        <rFont val="Times New Roman"/>
        <family val="1"/>
      </rPr>
      <t>(3)</t>
    </r>
  </si>
  <si>
    <r>
      <t xml:space="preserve">A.2. </t>
    </r>
    <r>
      <rPr>
        <b/>
        <vertAlign val="superscript"/>
        <sz val="12"/>
        <rFont val="Times New Roman"/>
        <family val="1"/>
      </rPr>
      <t xml:space="preserve"> </t>
    </r>
    <r>
      <rPr>
        <b/>
        <sz val="12"/>
        <rFont val="Times New Roman"/>
        <family val="1"/>
      </rPr>
      <t>Deforestation</t>
    </r>
    <r>
      <rPr>
        <b/>
        <vertAlign val="superscript"/>
        <sz val="12"/>
        <rFont val="Times New Roman"/>
        <family val="1"/>
      </rPr>
      <t>(5), (6)</t>
    </r>
  </si>
  <si>
    <r>
      <t>Identification code of geographic location</t>
    </r>
    <r>
      <rPr>
        <b/>
        <vertAlign val="superscript"/>
        <sz val="12"/>
        <rFont val="Times New Roman"/>
        <family val="1"/>
      </rPr>
      <t>(1)</t>
    </r>
  </si>
  <si>
    <r>
      <t>EMISSIONS</t>
    </r>
    <r>
      <rPr>
        <b/>
        <vertAlign val="superscript"/>
        <sz val="12"/>
        <rFont val="Times New Roman"/>
        <family val="1"/>
      </rPr>
      <t>(3)</t>
    </r>
  </si>
  <si>
    <r>
      <t>CO</t>
    </r>
    <r>
      <rPr>
        <b/>
        <vertAlign val="subscript"/>
        <sz val="12"/>
        <rFont val="Times New Roman"/>
        <family val="1"/>
      </rPr>
      <t>2</t>
    </r>
    <r>
      <rPr>
        <b/>
        <vertAlign val="superscript"/>
        <sz val="12"/>
        <rFont val="Times New Roman"/>
        <family val="1"/>
      </rPr>
      <t>(4), (5)</t>
    </r>
  </si>
  <si>
    <r>
      <t>A.1.  Afforestation/reforestation</t>
    </r>
    <r>
      <rPr>
        <b/>
        <vertAlign val="superscript"/>
        <sz val="12"/>
        <rFont val="Times New Roman"/>
        <family val="1"/>
      </rPr>
      <t>(6)</t>
    </r>
  </si>
  <si>
    <r>
      <t>A.2.  Deforestation</t>
    </r>
    <r>
      <rPr>
        <b/>
        <vertAlign val="superscript"/>
        <sz val="12"/>
        <rFont val="Times New Roman"/>
        <family val="1"/>
      </rPr>
      <t>(6)</t>
    </r>
  </si>
  <si>
    <r>
      <t>B.1.  Forest management</t>
    </r>
    <r>
      <rPr>
        <b/>
        <vertAlign val="superscript"/>
        <sz val="12"/>
        <rFont val="Times New Roman"/>
        <family val="1"/>
      </rPr>
      <t>(6)</t>
    </r>
  </si>
  <si>
    <r>
      <t>B.2.  Cropland management (if elected)</t>
    </r>
    <r>
      <rPr>
        <b/>
        <vertAlign val="superscript"/>
        <sz val="12"/>
        <rFont val="Times New Roman"/>
        <family val="1"/>
      </rPr>
      <t>(6), (7)</t>
    </r>
  </si>
  <si>
    <r>
      <t>B.3.  Grazing land management (if elected)</t>
    </r>
    <r>
      <rPr>
        <b/>
        <vertAlign val="superscript"/>
        <sz val="12"/>
        <rFont val="Times New Roman"/>
        <family val="1"/>
      </rPr>
      <t>(6), (8)</t>
    </r>
  </si>
  <si>
    <r>
      <t>B.5.  Wetland drainage and rewetting (if elected)</t>
    </r>
    <r>
      <rPr>
        <b/>
        <vertAlign val="superscript"/>
        <sz val="12"/>
        <rFont val="Times New Roman"/>
        <family val="1"/>
      </rPr>
      <t>(6)</t>
    </r>
  </si>
  <si>
    <r>
      <t>Difference</t>
    </r>
    <r>
      <rPr>
        <b/>
        <vertAlign val="superscript"/>
        <sz val="12"/>
        <color indexed="8"/>
        <rFont val="Times New Roman"/>
        <family val="1"/>
      </rPr>
      <t xml:space="preserve">(1) </t>
    </r>
  </si>
  <si>
    <r>
      <t>CO</t>
    </r>
    <r>
      <rPr>
        <b/>
        <vertAlign val="subscript"/>
        <sz val="12"/>
        <color indexed="8"/>
        <rFont val="Times New Roman"/>
        <family val="1"/>
      </rPr>
      <t>2</t>
    </r>
    <r>
      <rPr>
        <b/>
        <sz val="12"/>
        <color indexed="8"/>
        <rFont val="Times New Roman"/>
        <family val="1"/>
      </rPr>
      <t xml:space="preserve"> equivalent (kt)</t>
    </r>
  </si>
  <si>
    <r>
      <t xml:space="preserve">(1) </t>
    </r>
    <r>
      <rPr>
        <sz val="12"/>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</si>
  <si>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 xml:space="preserve">(1)  </t>
    </r>
    <r>
      <rPr>
        <sz val="12"/>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</si>
  <si>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12"/>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</si>
  <si>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12"/>
        <rFont val="Times New Roman"/>
        <family val="1"/>
      </rPr>
      <t>Includes CO</t>
    </r>
    <r>
      <rPr>
        <vertAlign val="subscript"/>
        <sz val="12"/>
        <rFont val="Times New Roman"/>
        <family val="1"/>
      </rPr>
      <t>2</t>
    </r>
    <r>
      <rPr>
        <sz val="12"/>
        <rFont val="Times New Roman"/>
        <family val="1"/>
      </rPr>
      <t xml:space="preserve"> emissions/removals from organic soils, including CO</t>
    </r>
    <r>
      <rPr>
        <vertAlign val="subscript"/>
        <sz val="12"/>
        <rFont val="Times New Roman"/>
        <family val="1"/>
      </rPr>
      <t>2</t>
    </r>
    <r>
      <rPr>
        <sz val="12"/>
        <rFont val="Times New Roman"/>
        <family val="1"/>
      </rPr>
      <t xml:space="preserve"> emissions from dissolved organic carbon associated with drainage and rewetting. On-site CO</t>
    </r>
    <r>
      <rPr>
        <vertAlign val="subscript"/>
        <sz val="12"/>
        <rFont val="Times New Roman"/>
        <family val="1"/>
      </rPr>
      <t>2</t>
    </r>
    <r>
      <rPr>
        <sz val="12"/>
        <rFont val="Times New Roman"/>
        <family val="1"/>
      </rPr>
      <t xml:space="preserve"> emissions/removals from drainage and rewetting from organic soils and off-site CO</t>
    </r>
    <r>
      <rPr>
        <vertAlign val="subscript"/>
        <sz val="12"/>
        <rFont val="Times New Roman"/>
        <family val="1"/>
      </rPr>
      <t>2</t>
    </r>
    <r>
      <rPr>
        <sz val="12"/>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</si>
  <si>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12"/>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</si>
  <si>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12"/>
        <rFont val="Times New Roman"/>
        <family val="1"/>
      </rPr>
      <t>N</t>
    </r>
    <r>
      <rPr>
        <vertAlign val="subscript"/>
        <sz val="12"/>
        <rFont val="Times New Roman"/>
        <family val="1"/>
      </rPr>
      <t>2</t>
    </r>
    <r>
      <rPr>
        <sz val="12"/>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</si>
  <si>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(6)  </t>
    </r>
    <r>
      <rPr>
        <sz val="12"/>
        <rFont val="Times New Roman"/>
        <family val="1"/>
      </rPr>
      <t>CH</t>
    </r>
    <r>
      <rPr>
        <vertAlign val="subscript"/>
        <sz val="12"/>
        <rFont val="Times New Roman"/>
        <family val="1"/>
      </rPr>
      <t>4</t>
    </r>
    <r>
      <rPr>
        <sz val="12"/>
        <rFont val="Times New Roman"/>
        <family val="1"/>
      </rPr>
      <t xml:space="preserve"> and N</t>
    </r>
    <r>
      <rPr>
        <vertAlign val="subscript"/>
        <sz val="12"/>
        <rFont val="Times New Roman"/>
        <family val="1"/>
      </rPr>
      <t>2</t>
    </r>
    <r>
      <rPr>
        <sz val="12"/>
        <rFont val="Times New Roman"/>
        <family val="1"/>
      </rPr>
      <t>O emissions from drained and rewetted organic soils should be reported here, as appropriate, when emissions are not reported under the agriculture secto</t>
    </r>
    <r>
      <rPr>
        <strike/>
        <sz val="12"/>
        <rFont val="Times New Roman"/>
        <family val="1"/>
      </rPr>
      <t>r</t>
    </r>
    <r>
      <rPr>
        <sz val="12"/>
        <rFont val="Times New Roman"/>
        <family val="1"/>
      </rPr>
      <t>. For wetland drainage and rewetting only emissions from organic soils are included.</t>
    </r>
  </si>
  <si>
    <r>
      <t xml:space="preserve">(7)  </t>
    </r>
    <r>
      <rPr>
        <sz val="12"/>
        <rFont val="Times New Roman"/>
        <family val="1"/>
      </rPr>
      <t>CH</t>
    </r>
    <r>
      <rPr>
        <vertAlign val="subscript"/>
        <sz val="12"/>
        <rFont val="Times New Roman"/>
        <family val="1"/>
      </rPr>
      <t>4</t>
    </r>
    <r>
      <rPr>
        <sz val="12"/>
        <rFont val="Times New Roman"/>
        <family val="1"/>
      </rPr>
      <t xml:space="preserve"> emissions from drained soils and drainage ditches should be reported here, as appropriate.</t>
    </r>
  </si>
  <si>
    <r>
      <t xml:space="preserve">(8)  </t>
    </r>
    <r>
      <rPr>
        <sz val="12"/>
        <rFont val="Times New Roman"/>
        <family val="1"/>
      </rPr>
      <t>N</t>
    </r>
    <r>
      <rPr>
        <vertAlign val="subscript"/>
        <sz val="12"/>
        <rFont val="Times New Roman"/>
        <family val="1"/>
      </rPr>
      <t>2</t>
    </r>
    <r>
      <rPr>
        <sz val="12"/>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</si>
  <si>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12"/>
        <rFont val="Times New Roman"/>
        <family val="1"/>
      </rPr>
      <t xml:space="preserve">Emissions from burning of organic soils should also be included here, as appropriate. </t>
    </r>
  </si>
  <si>
    <r>
      <t xml:space="preserve">(10)  </t>
    </r>
    <r>
      <rPr>
        <sz val="12"/>
        <rFont val="Times New Roman"/>
        <family val="1"/>
      </rPr>
      <t>If CO</t>
    </r>
    <r>
      <rPr>
        <vertAlign val="subscript"/>
        <sz val="12"/>
        <rFont val="Times New Roman"/>
        <family val="1"/>
      </rPr>
      <t>2</t>
    </r>
    <r>
      <rPr>
        <sz val="12"/>
        <rFont val="Times New Roman"/>
        <family val="1"/>
      </rPr>
      <t xml:space="preserve"> emissions from biomass burning are not already included under changes in carbon stocks, they should be reported under biomass burning.</t>
    </r>
    <r>
      <rPr>
        <vertAlign val="subscript"/>
        <sz val="12"/>
        <rFont val="Times New Roman"/>
        <family val="1"/>
      </rPr>
      <t xml:space="preserve"> </t>
    </r>
    <r>
      <rPr>
        <sz val="12"/>
        <rFont val="Times New Roman"/>
        <family val="1"/>
      </rPr>
      <t>Parties that include CO</t>
    </r>
    <r>
      <rPr>
        <vertAlign val="subscript"/>
        <sz val="12"/>
        <rFont val="Times New Roman"/>
        <family val="1"/>
      </rPr>
      <t>2</t>
    </r>
    <r>
      <rPr>
        <sz val="12"/>
        <rFont val="Times New Roman"/>
        <family val="1"/>
      </rPr>
      <t xml:space="preserve"> emissions from biomass burning in their carbon stock change estimates should report IE (included elsewhere).</t>
    </r>
  </si>
  <si>
    <r>
      <t xml:space="preserve">(1)  </t>
    </r>
    <r>
      <rPr>
        <sz val="12"/>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</si>
  <si>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12"/>
        <rFont val="Times New Roman"/>
        <family val="1"/>
      </rPr>
      <t>In accordance with relevant decisions. Some of the transitions in the matrix are not possible and the cells concerned have been shaded.</t>
    </r>
  </si>
  <si>
    <r>
      <t xml:space="preserve">(3)  </t>
    </r>
    <r>
      <rPr>
        <sz val="12"/>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</si>
  <si>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12"/>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</si>
  <si>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12"/>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</si>
  <si>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12"/>
        <rFont val="Times New Roman"/>
        <family val="1"/>
      </rPr>
      <t>"Other", in this column, is the area of the country that has never been subject to any activity under Article 3.3 or 3.4</t>
    </r>
  </si>
  <si>
    <r>
      <t xml:space="preserve">(7)  </t>
    </r>
    <r>
      <rPr>
        <sz val="12"/>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</si>
  <si>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t>TABLE 4(KP) RECALCULATIONS.  REPORT OF SUPPLEMENTARY INFORMATION FOR LAND USE, LAND-USE CHANGE AND FORESTRY ACTIVITIES UNDER THE KYOTO PROTOCOL</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</si>
  <si>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</si>
  <si>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r>
      <t>Areas and changes in areas between the previous and the current inventory year</t>
    </r>
    <r>
      <rPr>
        <b/>
        <vertAlign val="superscript"/>
        <sz val="12"/>
        <rFont val="Times New Roman"/>
        <family val="1"/>
      </rPr>
      <t>(1), (2)</t>
    </r>
  </si>
  <si>
    <r>
      <rPr>
        <vertAlign val="superscript"/>
        <sz val="12"/>
        <rFont val="Times New Roman"/>
        <family val="1"/>
      </rPr>
      <t>(1)</t>
    </r>
    <r>
      <rPr>
        <sz val="12"/>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</si>
  <si>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12"/>
        <rFont val="Times New Roman"/>
        <family val="1"/>
      </rPr>
      <t>(2)</t>
    </r>
    <r>
      <rPr>
        <sz val="12"/>
        <rFont val="Times New Roman"/>
        <family val="1"/>
      </rPr>
      <t xml:space="preserve">    The area of organic soils is included in the total area subject to conversion.</t>
    </r>
  </si>
  <si>
    <r>
      <t>TABLE 4(KP).  REPORT OF SUPPLEMENTARY INFORMATION FOR LAND USE, LAND-USE CHANGE AND FORESTRY ACTIVITIES UNDER THE KYOTO PROTOCOL</t>
    </r>
    <r>
      <rPr>
        <b/>
        <vertAlign val="superscript"/>
        <sz val="12"/>
        <rFont val="Times New Roman"/>
        <family val="1"/>
      </rPr>
      <t>(1), (2)</t>
    </r>
  </si>
  <si>
    <r>
      <t>N</t>
    </r>
    <r>
      <rPr>
        <b/>
        <vertAlign val="subscript"/>
        <sz val="12"/>
        <rFont val="Times New Roman"/>
        <family val="1"/>
      </rPr>
      <t>2</t>
    </r>
    <r>
      <rPr>
        <b/>
        <sz val="12"/>
        <rFont val="Times New Roman"/>
        <family val="1"/>
      </rPr>
      <t>O</t>
    </r>
    <r>
      <rPr>
        <b/>
        <vertAlign val="superscript"/>
        <sz val="12"/>
        <rFont val="Times New Roman"/>
        <family val="1"/>
      </rPr>
      <t>(6)</t>
    </r>
  </si>
  <si>
    <r>
      <t>CH</t>
    </r>
    <r>
      <rPr>
        <b/>
        <vertAlign val="subscript"/>
        <sz val="12"/>
        <rFont val="Times New Roman"/>
        <family val="1"/>
      </rPr>
      <t>4</t>
    </r>
    <r>
      <rPr>
        <b/>
        <vertAlign val="superscript"/>
        <sz val="12"/>
        <rFont val="Times New Roman"/>
        <family val="1"/>
      </rPr>
      <t>(7)</t>
    </r>
  </si>
  <si>
    <r>
      <t>(6)</t>
    </r>
    <r>
      <rPr>
        <sz val="12"/>
        <rFont val="Times New Roman"/>
        <family val="1"/>
      </rPr>
      <t xml:space="preserve">    Only N</t>
    </r>
    <r>
      <rPr>
        <vertAlign val="subscript"/>
        <sz val="12"/>
        <rFont val="Times New Roman"/>
        <family val="1"/>
      </rPr>
      <t>2</t>
    </r>
    <r>
      <rPr>
        <sz val="12"/>
        <rFont val="Times New Roman"/>
        <family val="1"/>
      </rPr>
      <t>O emissions which have not been reported under agriculture should be included here.</t>
    </r>
  </si>
  <si>
    <r>
      <t>(7)</t>
    </r>
    <r>
      <rPr>
        <sz val="12"/>
        <rFont val="Times New Roman"/>
        <family val="1"/>
      </rPr>
      <t xml:space="preserve">    Also includes emissions from drainage ditches, as appropriate. Detailed data should be provided in the NIR. On-site CH</t>
    </r>
    <r>
      <rPr>
        <vertAlign val="subscript"/>
        <sz val="12"/>
        <rFont val="Times New Roman"/>
        <family val="1"/>
      </rPr>
      <t>4</t>
    </r>
    <r>
      <rPr>
        <sz val="12"/>
        <rFont val="Times New Roman"/>
        <family val="1"/>
      </rPr>
      <t xml:space="preserve"> emissions from rice cultivation are included in the agriculture sector. Parties should avoid double counting.</t>
    </r>
  </si>
  <si>
    <t>&lt;http://unfccc.int/national_reports/accounting_reporting_and_review_under_the_kyoto_protocol/items/7969.php</t>
  </si>
  <si>
    <t>Recalculations will not take place this year.</t>
  </si>
  <si>
    <t>Italy</t>
  </si>
  <si>
    <t>no</t>
  </si>
  <si>
    <t>NO</t>
  </si>
  <si>
    <t>NA</t>
  </si>
  <si>
    <t>IE</t>
  </si>
  <si>
    <r>
      <t>Cropland management</t>
    </r>
    <r>
      <rPr>
        <b/>
        <vertAlign val="superscript"/>
        <sz val="12"/>
        <rFont val="Times New Roman"/>
        <family val="1"/>
      </rPr>
      <t>(3)</t>
    </r>
  </si>
  <si>
    <r>
      <t>Grazing land management</t>
    </r>
    <r>
      <rPr>
        <b/>
        <vertAlign val="superscript"/>
        <sz val="12"/>
        <rFont val="Times New Roman"/>
        <family val="1"/>
      </rPr>
      <t>(3)</t>
    </r>
    <r>
      <rPr>
        <b/>
        <sz val="12"/>
        <rFont val="Times New Roman"/>
        <family val="1"/>
      </rPr>
      <t xml:space="preserve"> </t>
    </r>
  </si>
  <si>
    <t>Forest Management</t>
  </si>
  <si>
    <t>CO2</t>
  </si>
  <si>
    <t>Forest land remaining forest land</t>
  </si>
  <si>
    <t>Yes</t>
  </si>
  <si>
    <t>Afforestation and Reforestation</t>
  </si>
  <si>
    <t>Conversion to forest land</t>
  </si>
  <si>
    <t>Cropland managememt</t>
  </si>
  <si>
    <t>Grassland remaining grassland</t>
  </si>
  <si>
    <t>Conversion to settlements</t>
  </si>
  <si>
    <t>Cropland remaining cropland</t>
  </si>
  <si>
    <t>annual</t>
  </si>
  <si>
    <t>perennial - woody crops</t>
  </si>
  <si>
    <t>ha</t>
  </si>
  <si>
    <t>ab</t>
  </si>
  <si>
    <t>ITALY</t>
  </si>
  <si>
    <t>Submission 2015</t>
  </si>
  <si>
    <t>Reporting dec. 529/2013</t>
  </si>
  <si>
    <t>Improved grassland (organic)</t>
  </si>
</sst>
</file>

<file path=xl/styles.xml><?xml version="1.0" encoding="utf-8"?>
<styleSheet xmlns="http://schemas.openxmlformats.org/spreadsheetml/2006/main">
  <numFmts count="1">
    <numFmt numFmtId="164" formatCode="0.0000"/>
  </numFmts>
  <fonts count="36">
    <font>
      <sz val="11"/>
      <color theme="1"/>
      <name val="Calibri"/>
      <family val="2"/>
      <scheme val="minor"/>
    </font>
    <font>
      <sz val="10"/>
      <name val="Arial"/>
      <family val="2"/>
    </font>
    <font>
      <b/>
      <sz val="12"/>
      <name val="Times New Roman"/>
      <family val="1"/>
    </font>
    <font>
      <sz val="10"/>
      <name val="Times New Roman"/>
      <family val="1"/>
    </font>
    <font>
      <sz val="12"/>
      <name val="Times New Roman"/>
      <family val="1"/>
    </font>
    <font>
      <sz val="10"/>
      <name val="Arial"/>
      <family val="2"/>
    </font>
    <font>
      <b/>
      <vertAlign val="superscript"/>
      <sz val="12"/>
      <name val="Times New Roman"/>
      <family val="1"/>
    </font>
    <font>
      <b/>
      <vertAlign val="subscript"/>
      <sz val="12"/>
      <name val="Times New Roman"/>
      <family val="1"/>
    </font>
    <font>
      <sz val="10"/>
      <name val="Arial"/>
      <family val="2"/>
    </font>
    <font>
      <vertAlign val="superscript"/>
      <sz val="12"/>
      <name val="Times New Roman"/>
      <family val="1"/>
    </font>
    <font>
      <vertAlign val="subscript"/>
      <sz val="12"/>
      <name val="Times New Roman"/>
      <family val="1"/>
    </font>
    <font>
      <b/>
      <sz val="12"/>
      <color indexed="8"/>
      <name val="Times New Roman"/>
      <family val="1"/>
    </font>
    <font>
      <b/>
      <vertAlign val="superscript"/>
      <sz val="12"/>
      <color indexed="8"/>
      <name val="Times New Roman"/>
      <family val="1"/>
    </font>
    <font>
      <sz val="12"/>
      <color indexed="8"/>
      <name val="Times New Roman"/>
      <family val="1"/>
    </font>
    <font>
      <sz val="9"/>
      <name val="Times New Roman"/>
      <family val="1"/>
    </font>
    <font>
      <sz val="10"/>
      <name val="Times New Roman"/>
      <family val="1"/>
    </font>
    <font>
      <b/>
      <i/>
      <sz val="12"/>
      <name val="Times New Roman"/>
      <family val="1"/>
    </font>
    <font>
      <b/>
      <sz val="9"/>
      <name val="Times New Roman"/>
      <family val="1"/>
    </font>
    <font>
      <sz val="14"/>
      <name val="Times New Roman"/>
      <family val="1"/>
    </font>
    <font>
      <b/>
      <strike/>
      <sz val="12"/>
      <name val="Times New Roman"/>
      <family val="1"/>
    </font>
    <font>
      <b/>
      <sz val="11"/>
      <color theme="1"/>
      <name val="Calibri"/>
      <family val="2"/>
      <scheme val="minor"/>
    </font>
    <font>
      <strike/>
      <sz val="12"/>
      <name val="Times New Roman"/>
      <family val="1"/>
    </font>
    <font>
      <sz val="11"/>
      <color theme="1"/>
      <name val="Calibri"/>
      <family val="2"/>
      <scheme val="minor"/>
    </font>
    <font>
      <strike/>
      <sz val="16"/>
      <name val="Times New Roman"/>
      <family val="1"/>
    </font>
    <font>
      <b/>
      <sz val="12"/>
      <color rgb="FFFF0000"/>
      <name val="Times New Roman"/>
      <family val="1"/>
    </font>
    <font>
      <b/>
      <sz val="9"/>
      <color indexed="8"/>
      <name val="Times New Roman"/>
      <family val="1"/>
    </font>
    <font>
      <b/>
      <vertAlign val="superscript"/>
      <sz val="9"/>
      <name val="Times New Roman"/>
      <family val="1"/>
    </font>
    <font>
      <b/>
      <vertAlign val="superscript"/>
      <sz val="12"/>
      <color theme="3" tint="-0.249977111117893"/>
      <name val="Times New Roman"/>
      <family val="1"/>
    </font>
    <font>
      <sz val="9"/>
      <color indexed="81"/>
      <name val="Tahoma"/>
      <family val="2"/>
    </font>
    <font>
      <b/>
      <sz val="9"/>
      <color indexed="81"/>
      <name val="Tahoma"/>
      <family val="2"/>
    </font>
    <font>
      <b/>
      <vertAlign val="subscript"/>
      <sz val="12"/>
      <color indexed="8"/>
      <name val="Times New Roman"/>
      <family val="1"/>
    </font>
    <font>
      <b/>
      <sz val="12"/>
      <name val="Times New Roman"/>
      <family val="1"/>
      <charset val="204"/>
    </font>
    <font>
      <sz val="12"/>
      <name val="Arial"/>
      <family val="2"/>
    </font>
    <font>
      <u/>
      <sz val="11"/>
      <color theme="10"/>
      <name val="Calibri"/>
      <family val="2"/>
      <scheme val="minor"/>
    </font>
    <font>
      <u/>
      <sz val="11"/>
      <color theme="11"/>
      <name val="Calibri"/>
      <family val="2"/>
      <scheme val="minor"/>
    </font>
    <font>
      <b/>
      <sz val="10"/>
      <name val="Arial"/>
      <family val="2"/>
    </font>
  </fonts>
  <fills count="12">
    <fill>
      <patternFill patternType="none"/>
    </fill>
    <fill>
      <patternFill patternType="gray125"/>
    </fill>
    <fill>
      <patternFill patternType="solid">
        <fgColor indexed="47"/>
        <bgColor indexed="64"/>
      </patternFill>
    </fill>
    <fill>
      <patternFill patternType="solid">
        <fgColor indexed="23"/>
        <bgColor indexed="64"/>
      </patternFill>
    </fill>
    <fill>
      <patternFill patternType="solid">
        <fgColor indexed="41"/>
        <bgColor indexed="64"/>
      </patternFill>
    </fill>
    <fill>
      <patternFill patternType="solid">
        <fgColor indexed="22"/>
        <bgColor indexed="64"/>
      </patternFill>
    </fill>
    <fill>
      <patternFill patternType="solid">
        <fgColor theme="0" tint="-0.34998626667073579"/>
        <bgColor indexed="64"/>
      </patternFill>
    </fill>
    <fill>
      <patternFill patternType="solid">
        <fgColor theme="0"/>
        <bgColor indexed="64"/>
      </patternFill>
    </fill>
    <fill>
      <patternFill patternType="solid">
        <fgColor theme="9" tint="0.59999389629810485"/>
        <bgColor indexed="64"/>
      </patternFill>
    </fill>
    <fill>
      <patternFill patternType="solid">
        <fgColor rgb="FFC5F9FF"/>
        <bgColor indexed="64"/>
      </patternFill>
    </fill>
    <fill>
      <patternFill patternType="solid">
        <fgColor indexed="27"/>
        <bgColor indexed="64"/>
      </patternFill>
    </fill>
    <fill>
      <patternFill patternType="solid">
        <fgColor theme="4" tint="0.79998168889431442"/>
        <bgColor indexed="64"/>
      </patternFill>
    </fill>
  </fills>
  <borders count="112">
    <border>
      <left/>
      <right/>
      <top/>
      <bottom/>
      <diagonal/>
    </border>
    <border>
      <left style="medium">
        <color auto="1"/>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bottom/>
      <diagonal/>
    </border>
    <border>
      <left/>
      <right style="medium">
        <color auto="1"/>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top/>
      <bottom style="double">
        <color auto="1"/>
      </bottom>
      <diagonal/>
    </border>
    <border>
      <left/>
      <right style="medium">
        <color auto="1"/>
      </right>
      <top/>
      <bottom style="double">
        <color auto="1"/>
      </bottom>
      <diagonal/>
    </border>
    <border>
      <left/>
      <right style="thin">
        <color auto="1"/>
      </right>
      <top style="thin">
        <color auto="1"/>
      </top>
      <bottom style="double">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medium">
        <color auto="1"/>
      </left>
      <right style="medium">
        <color auto="1"/>
      </right>
      <top/>
      <bottom/>
      <diagonal/>
    </border>
    <border>
      <left style="medium">
        <color auto="1"/>
      </left>
      <right style="thin">
        <color auto="1"/>
      </right>
      <top/>
      <bottom/>
      <diagonal/>
    </border>
    <border>
      <left style="thin">
        <color auto="1"/>
      </left>
      <right style="thin">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medium">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bottom/>
      <diagonal/>
    </border>
    <border>
      <left/>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diagonalDown="1">
      <left style="medium">
        <color auto="1"/>
      </left>
      <right/>
      <top style="medium">
        <color auto="1"/>
      </top>
      <bottom/>
      <diagonal style="medium">
        <color auto="1"/>
      </diagonal>
    </border>
    <border diagonalDown="1">
      <left/>
      <right style="medium">
        <color auto="1"/>
      </right>
      <top style="medium">
        <color auto="1"/>
      </top>
      <bottom/>
      <diagonal style="medium">
        <color auto="1"/>
      </diagonal>
    </border>
    <border>
      <left/>
      <right/>
      <top style="medium">
        <color auto="1"/>
      </top>
      <bottom style="thin">
        <color auto="1"/>
      </bottom>
      <diagonal/>
    </border>
    <border diagonalDown="1">
      <left style="medium">
        <color auto="1"/>
      </left>
      <right/>
      <top/>
      <bottom/>
      <diagonal style="medium">
        <color auto="1"/>
      </diagonal>
    </border>
    <border diagonalDown="1">
      <left/>
      <right style="medium">
        <color auto="1"/>
      </right>
      <top/>
      <bottom/>
      <diagonal style="medium">
        <color auto="1"/>
      </diagonal>
    </border>
    <border>
      <left style="thin">
        <color auto="1"/>
      </left>
      <right/>
      <top style="thin">
        <color auto="1"/>
      </top>
      <bottom style="medium">
        <color auto="1"/>
      </bottom>
      <diagonal/>
    </border>
    <border diagonalDown="1">
      <left style="medium">
        <color auto="1"/>
      </left>
      <right/>
      <top/>
      <bottom style="medium">
        <color auto="1"/>
      </bottom>
      <diagonal style="medium">
        <color auto="1"/>
      </diagonal>
    </border>
    <border diagonalDown="1">
      <left/>
      <right style="medium">
        <color auto="1"/>
      </right>
      <top/>
      <bottom style="medium">
        <color auto="1"/>
      </bottom>
      <diagonal style="medium">
        <color auto="1"/>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bottom/>
      <diagonal/>
    </border>
    <border>
      <left style="medium">
        <color auto="1"/>
      </left>
      <right style="medium">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medium">
        <color auto="1"/>
      </top>
      <bottom style="thin">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auto="1"/>
      </right>
      <top/>
      <bottom style="thin">
        <color auto="1"/>
      </bottom>
      <diagonal/>
    </border>
    <border>
      <left style="thin">
        <color auto="1"/>
      </left>
      <right style="medium">
        <color auto="1"/>
      </right>
      <top style="thin">
        <color auto="1"/>
      </top>
      <bottom/>
      <diagonal/>
    </border>
    <border>
      <left style="thin">
        <color auto="1"/>
      </left>
      <right/>
      <top style="thin">
        <color auto="1"/>
      </top>
      <bottom style="double">
        <color auto="1"/>
      </bottom>
      <diagonal/>
    </border>
    <border>
      <left/>
      <right/>
      <top style="thin">
        <color auto="1"/>
      </top>
      <bottom style="double">
        <color auto="1"/>
      </bottom>
      <diagonal/>
    </border>
    <border>
      <left/>
      <right style="medium">
        <color auto="1"/>
      </right>
      <top style="thin">
        <color auto="1"/>
      </top>
      <bottom style="double">
        <color auto="1"/>
      </bottom>
      <diagonal/>
    </border>
    <border>
      <left style="medium">
        <color auto="1"/>
      </left>
      <right/>
      <top/>
      <bottom style="thin">
        <color auto="1"/>
      </bottom>
      <diagonal/>
    </border>
    <border>
      <left style="medium">
        <color auto="1"/>
      </left>
      <right/>
      <top style="thin">
        <color auto="1"/>
      </top>
      <bottom/>
      <diagonal/>
    </border>
    <border>
      <left/>
      <right/>
      <top/>
      <bottom style="thin">
        <color auto="1"/>
      </bottom>
      <diagonal/>
    </border>
    <border>
      <left/>
      <right style="medium">
        <color auto="1"/>
      </right>
      <top/>
      <bottom style="thin">
        <color auto="1"/>
      </bottom>
      <diagonal/>
    </border>
    <border>
      <left style="thin">
        <color auto="1"/>
      </left>
      <right/>
      <top style="medium">
        <color auto="1"/>
      </top>
      <bottom/>
      <diagonal/>
    </border>
    <border>
      <left style="thin">
        <color auto="1"/>
      </left>
      <right/>
      <top/>
      <bottom style="thin">
        <color auto="1"/>
      </bottom>
      <diagonal/>
    </border>
    <border>
      <left/>
      <right/>
      <top style="thin">
        <color auto="1"/>
      </top>
      <bottom style="medium">
        <color auto="1"/>
      </bottom>
      <diagonal/>
    </border>
    <border>
      <left/>
      <right style="medium">
        <color auto="1"/>
      </right>
      <top/>
      <bottom style="medium">
        <color auto="1"/>
      </bottom>
      <diagonal/>
    </border>
    <border>
      <left/>
      <right/>
      <top style="thin">
        <color auto="1"/>
      </top>
      <bottom/>
      <diagonal/>
    </border>
    <border>
      <left style="medium">
        <color auto="1"/>
      </left>
      <right style="medium">
        <color auto="1"/>
      </right>
      <top/>
      <bottom style="double">
        <color auto="1"/>
      </bottom>
      <diagonal/>
    </border>
    <border>
      <left style="medium">
        <color auto="1"/>
      </left>
      <right style="thin">
        <color auto="1"/>
      </right>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top style="medium">
        <color auto="1"/>
      </top>
      <bottom style="double">
        <color auto="1"/>
      </bottom>
      <diagonal/>
    </border>
    <border>
      <left/>
      <right style="medium">
        <color auto="1"/>
      </right>
      <top style="medium">
        <color auto="1"/>
      </top>
      <bottom style="double">
        <color auto="1"/>
      </bottom>
      <diagonal/>
    </border>
    <border>
      <left style="medium">
        <color auto="1"/>
      </left>
      <right style="thin">
        <color auto="1"/>
      </right>
      <top style="double">
        <color auto="1"/>
      </top>
      <bottom style="medium">
        <color auto="1"/>
      </bottom>
      <diagonal/>
    </border>
    <border>
      <left style="thin">
        <color auto="1"/>
      </left>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auto="1"/>
      </left>
      <right/>
      <top/>
      <bottom style="medium">
        <color auto="1"/>
      </bottom>
      <diagonal/>
    </border>
    <border>
      <left style="thin">
        <color auto="1"/>
      </left>
      <right style="medium">
        <color auto="1"/>
      </right>
      <top/>
      <bottom style="double">
        <color auto="1"/>
      </bottom>
      <diagonal/>
    </border>
    <border>
      <left style="thin">
        <color auto="1"/>
      </left>
      <right style="medium">
        <color auto="1"/>
      </right>
      <top style="double">
        <color auto="1"/>
      </top>
      <bottom style="thin">
        <color auto="1"/>
      </bottom>
      <diagonal/>
    </border>
    <border>
      <left/>
      <right style="medium">
        <color auto="1"/>
      </right>
      <top style="thin">
        <color auto="1"/>
      </top>
      <bottom/>
      <diagonal/>
    </border>
    <border>
      <left/>
      <right style="medium">
        <color auto="1"/>
      </right>
      <top style="double">
        <color auto="1"/>
      </top>
      <bottom style="thin">
        <color auto="1"/>
      </bottom>
      <diagonal/>
    </border>
    <border>
      <left/>
      <right style="thin">
        <color auto="1"/>
      </right>
      <top style="thin">
        <color auto="1"/>
      </top>
      <bottom style="medium">
        <color auto="1"/>
      </bottom>
      <diagonal/>
    </border>
    <border>
      <left/>
      <right/>
      <top/>
      <bottom style="medium">
        <color auto="1"/>
      </bottom>
      <diagonal/>
    </border>
    <border>
      <left/>
      <right/>
      <top style="thin">
        <color auto="1"/>
      </top>
      <bottom style="thin">
        <color auto="1"/>
      </bottom>
      <diagonal/>
    </border>
    <border>
      <left/>
      <right style="thin">
        <color auto="1"/>
      </right>
      <top/>
      <bottom/>
      <diagonal/>
    </border>
    <border>
      <left style="thin">
        <color auto="1"/>
      </left>
      <right/>
      <top style="thin">
        <color auto="1"/>
      </top>
      <bottom/>
      <diagonal/>
    </border>
    <border>
      <left style="thin">
        <color auto="1"/>
      </left>
      <right style="thin">
        <color auto="1"/>
      </right>
      <top style="double">
        <color auto="1"/>
      </top>
      <bottom style="thin">
        <color auto="1"/>
      </bottom>
      <diagonal/>
    </border>
    <border>
      <left style="thin">
        <color auto="1"/>
      </left>
      <right style="medium">
        <color auto="1"/>
      </right>
      <top style="thin">
        <color auto="1"/>
      </top>
      <bottom style="double">
        <color auto="1"/>
      </bottom>
      <diagonal/>
    </border>
    <border>
      <left/>
      <right style="thin">
        <color auto="1"/>
      </right>
      <top style="medium">
        <color auto="1"/>
      </top>
      <bottom style="double">
        <color auto="1"/>
      </bottom>
      <diagonal/>
    </border>
    <border>
      <left style="medium">
        <color auto="1"/>
      </left>
      <right style="medium">
        <color auto="1"/>
      </right>
      <top style="thin">
        <color auto="1"/>
      </top>
      <bottom style="double">
        <color auto="1"/>
      </bottom>
      <diagonal/>
    </border>
    <border>
      <left/>
      <right style="thin">
        <color auto="1"/>
      </right>
      <top style="medium">
        <color auto="1"/>
      </top>
      <bottom style="medium">
        <color auto="1"/>
      </bottom>
      <diagonal/>
    </border>
    <border>
      <left style="medium">
        <color auto="1"/>
      </left>
      <right style="medium">
        <color auto="1"/>
      </right>
      <top style="double">
        <color auto="1"/>
      </top>
      <bottom style="thin">
        <color auto="1"/>
      </bottom>
      <diagonal/>
    </border>
    <border>
      <left style="medium">
        <color auto="1"/>
      </left>
      <right/>
      <top style="thin">
        <color auto="1"/>
      </top>
      <bottom style="double">
        <color auto="1"/>
      </bottom>
      <diagonal/>
    </border>
    <border>
      <left/>
      <right style="thin">
        <color auto="1"/>
      </right>
      <top style="medium">
        <color auto="1"/>
      </top>
      <bottom/>
      <diagonal/>
    </border>
    <border>
      <left/>
      <right style="thin">
        <color auto="1"/>
      </right>
      <top style="double">
        <color auto="1"/>
      </top>
      <bottom style="thin">
        <color auto="1"/>
      </bottom>
      <diagonal/>
    </border>
    <border>
      <left style="thin">
        <color auto="1"/>
      </left>
      <right/>
      <top style="double">
        <color auto="1"/>
      </top>
      <bottom style="thin">
        <color auto="1"/>
      </bottom>
      <diagonal/>
    </border>
    <border>
      <left/>
      <right/>
      <top/>
      <bottom style="double">
        <color auto="1"/>
      </bottom>
      <diagonal/>
    </border>
    <border>
      <left style="medium">
        <color auto="1"/>
      </left>
      <right style="thin">
        <color auto="1"/>
      </right>
      <top style="double">
        <color auto="1"/>
      </top>
      <bottom style="thin">
        <color auto="1"/>
      </bottom>
      <diagonal/>
    </border>
    <border>
      <left style="thin">
        <color auto="1"/>
      </left>
      <right/>
      <top style="medium">
        <color auto="1"/>
      </top>
      <bottom style="medium">
        <color auto="1"/>
      </bottom>
      <diagonal/>
    </border>
  </borders>
  <cellStyleXfs count="110">
    <xf numFmtId="0" fontId="0" fillId="0" borderId="0"/>
    <xf numFmtId="4" fontId="1" fillId="0" borderId="0"/>
    <xf numFmtId="0" fontId="1" fillId="0" borderId="0"/>
    <xf numFmtId="0" fontId="5" fillId="0" borderId="0"/>
    <xf numFmtId="0" fontId="8" fillId="0" borderId="16"/>
    <xf numFmtId="0" fontId="8" fillId="3" borderId="16"/>
    <xf numFmtId="4" fontId="1" fillId="0" borderId="0"/>
    <xf numFmtId="4" fontId="8" fillId="0" borderId="16"/>
    <xf numFmtId="4" fontId="8" fillId="2" borderId="16"/>
    <xf numFmtId="4" fontId="14" fillId="0" borderId="16" applyFill="0" applyBorder="0" applyProtection="0">
      <alignment horizontal="right" vertical="center"/>
    </xf>
    <xf numFmtId="4" fontId="1" fillId="0" borderId="0"/>
    <xf numFmtId="0" fontId="3" fillId="5" borderId="16"/>
    <xf numFmtId="4" fontId="15" fillId="0" borderId="0"/>
    <xf numFmtId="0" fontId="1" fillId="0" borderId="0"/>
    <xf numFmtId="4" fontId="8" fillId="0" borderId="0"/>
    <xf numFmtId="4" fontId="3" fillId="0" borderId="0"/>
    <xf numFmtId="4" fontId="8" fillId="0" borderId="16"/>
    <xf numFmtId="0" fontId="22" fillId="0" borderId="0"/>
    <xf numFmtId="4" fontId="1" fillId="0" borderId="0"/>
    <xf numFmtId="4" fontId="25" fillId="2" borderId="58">
      <alignment horizontal="right" vertical="center"/>
    </xf>
    <xf numFmtId="4" fontId="1" fillId="0" borderId="0"/>
    <xf numFmtId="4" fontId="1" fillId="2" borderId="16"/>
    <xf numFmtId="4" fontId="1" fillId="0" borderId="16"/>
    <xf numFmtId="4" fontId="3" fillId="0" borderId="0"/>
    <xf numFmtId="4" fontId="3" fillId="0" borderId="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4" fontId="1" fillId="0" borderId="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4" fontId="1" fillId="0" borderId="0"/>
    <xf numFmtId="4" fontId="1" fillId="0" borderId="0"/>
  </cellStyleXfs>
  <cellXfs count="806">
    <xf numFmtId="0" fontId="0" fillId="0" borderId="0" xfId="0"/>
    <xf numFmtId="0" fontId="4" fillId="0" borderId="0" xfId="0" applyFont="1"/>
    <xf numFmtId="49" fontId="4" fillId="0" borderId="0" xfId="2" applyNumberFormat="1" applyFont="1" applyAlignment="1">
      <alignment horizontal="right"/>
    </xf>
    <xf numFmtId="0" fontId="2" fillId="0" borderId="0" xfId="0" applyFont="1" applyAlignment="1">
      <alignment horizontal="left"/>
    </xf>
    <xf numFmtId="0" fontId="3" fillId="0" borderId="0" xfId="0" applyFont="1" applyAlignment="1">
      <alignment horizontal="left"/>
    </xf>
    <xf numFmtId="0" fontId="4" fillId="0" borderId="0" xfId="0" applyFont="1" applyAlignment="1">
      <alignment horizontal="left"/>
    </xf>
    <xf numFmtId="4" fontId="2" fillId="0" borderId="0" xfId="1" applyFont="1" applyFill="1" applyAlignment="1">
      <alignment vertical="top"/>
    </xf>
    <xf numFmtId="4" fontId="2" fillId="0" borderId="0" xfId="1" applyFont="1" applyFill="1" applyAlignment="1">
      <alignment horizontal="left" vertical="center"/>
    </xf>
    <xf numFmtId="4" fontId="2" fillId="0" borderId="0" xfId="1" applyFont="1" applyFill="1" applyAlignment="1">
      <alignment vertical="center" wrapText="1"/>
    </xf>
    <xf numFmtId="0" fontId="4" fillId="0" borderId="0" xfId="0" applyFont="1" applyFill="1" applyBorder="1" applyAlignment="1"/>
    <xf numFmtId="4" fontId="2" fillId="0" borderId="0" xfId="1" applyFont="1" applyFill="1" applyAlignment="1">
      <alignment vertical="center"/>
    </xf>
    <xf numFmtId="4" fontId="3" fillId="0" borderId="0" xfId="6" applyFont="1" applyAlignment="1"/>
    <xf numFmtId="4" fontId="4" fillId="0" borderId="0" xfId="6" applyFont="1"/>
    <xf numFmtId="4" fontId="4" fillId="0" borderId="0" xfId="6" applyFont="1" applyAlignment="1">
      <alignment vertical="top"/>
    </xf>
    <xf numFmtId="4" fontId="4" fillId="0" borderId="38" xfId="6" applyFont="1" applyBorder="1"/>
    <xf numFmtId="4" fontId="9" fillId="0" borderId="0" xfId="6" applyFont="1" applyFill="1" applyAlignment="1">
      <alignment wrapText="1"/>
    </xf>
    <xf numFmtId="4" fontId="9" fillId="0" borderId="0" xfId="6" applyFont="1" applyFill="1" applyAlignment="1">
      <alignment horizontal="left"/>
    </xf>
    <xf numFmtId="4" fontId="9" fillId="0" borderId="0" xfId="6" applyFont="1" applyFill="1" applyAlignment="1">
      <alignment horizontal="left" wrapText="1"/>
    </xf>
    <xf numFmtId="4" fontId="11" fillId="0" borderId="0" xfId="6" applyFont="1" applyFill="1" applyBorder="1" applyAlignment="1">
      <alignment vertical="center"/>
    </xf>
    <xf numFmtId="4" fontId="3" fillId="0" borderId="0" xfId="6" applyFont="1" applyFill="1" applyBorder="1" applyAlignment="1"/>
    <xf numFmtId="4" fontId="4" fillId="0" borderId="0" xfId="6" applyFont="1" applyBorder="1"/>
    <xf numFmtId="4" fontId="3" fillId="0" borderId="0" xfId="6" applyFont="1"/>
    <xf numFmtId="4" fontId="2" fillId="0" borderId="0" xfId="6" applyFont="1" applyFill="1"/>
    <xf numFmtId="4" fontId="2" fillId="0" borderId="0" xfId="6" applyFont="1"/>
    <xf numFmtId="4" fontId="2" fillId="0" borderId="0" xfId="6" applyFont="1" applyAlignment="1">
      <alignment vertical="top"/>
    </xf>
    <xf numFmtId="49" fontId="4" fillId="0" borderId="0" xfId="2" applyNumberFormat="1" applyFont="1" applyAlignment="1">
      <alignment horizontal="right" vertical="top"/>
    </xf>
    <xf numFmtId="164" fontId="13" fillId="0" borderId="0" xfId="6" applyNumberFormat="1" applyFont="1" applyAlignment="1" applyProtection="1">
      <alignment vertical="center"/>
      <protection locked="0"/>
    </xf>
    <xf numFmtId="164" fontId="2" fillId="4" borderId="64" xfId="6" applyNumberFormat="1" applyFont="1" applyFill="1" applyBorder="1" applyAlignment="1" applyProtection="1">
      <alignment horizontal="center" vertical="center" wrapText="1"/>
    </xf>
    <xf numFmtId="164" fontId="11" fillId="4" borderId="64" xfId="6" applyNumberFormat="1" applyFont="1" applyFill="1" applyBorder="1" applyAlignment="1" applyProtection="1">
      <alignment horizontal="center" vertical="center" wrapText="1"/>
    </xf>
    <xf numFmtId="4" fontId="2" fillId="4" borderId="25" xfId="6" applyFont="1" applyFill="1" applyBorder="1" applyAlignment="1" applyProtection="1">
      <alignment horizontal="left" vertical="center" wrapText="1"/>
    </xf>
    <xf numFmtId="4" fontId="4" fillId="4" borderId="66" xfId="6" applyFont="1" applyFill="1" applyBorder="1" applyAlignment="1" applyProtection="1">
      <alignment horizontal="center" vertical="center" wrapText="1"/>
    </xf>
    <xf numFmtId="4" fontId="4" fillId="0" borderId="16" xfId="7" applyFont="1"/>
    <xf numFmtId="4" fontId="4" fillId="0" borderId="27" xfId="6" applyFont="1" applyBorder="1" applyAlignment="1" applyProtection="1">
      <alignment horizontal="left" vertical="center" wrapText="1" indent="15"/>
      <protection locked="0"/>
    </xf>
    <xf numFmtId="49" fontId="4" fillId="0" borderId="0" xfId="10" applyNumberFormat="1" applyFont="1" applyAlignment="1">
      <alignment horizontal="right"/>
    </xf>
    <xf numFmtId="4" fontId="3" fillId="0" borderId="0" xfId="6" applyFont="1" applyAlignment="1">
      <alignment vertical="top" wrapText="1"/>
    </xf>
    <xf numFmtId="4" fontId="4" fillId="0" borderId="0" xfId="6" applyFont="1" applyAlignment="1"/>
    <xf numFmtId="4" fontId="4" fillId="0" borderId="0" xfId="10" applyFont="1" applyAlignment="1">
      <alignment vertical="top"/>
    </xf>
    <xf numFmtId="4" fontId="4" fillId="0" borderId="0" xfId="10" applyFont="1"/>
    <xf numFmtId="4" fontId="4" fillId="0" borderId="55" xfId="10" applyFont="1" applyBorder="1"/>
    <xf numFmtId="4" fontId="4" fillId="0" borderId="38" xfId="10" applyFont="1" applyBorder="1"/>
    <xf numFmtId="4" fontId="3" fillId="0" borderId="38" xfId="6" applyFont="1" applyBorder="1" applyAlignment="1">
      <alignment horizontal="left" wrapText="1"/>
    </xf>
    <xf numFmtId="4" fontId="4" fillId="0" borderId="0" xfId="12" applyFont="1"/>
    <xf numFmtId="2" fontId="4" fillId="0" borderId="0" xfId="10" applyNumberFormat="1" applyFont="1" applyAlignment="1">
      <alignment horizontal="right"/>
    </xf>
    <xf numFmtId="4" fontId="4" fillId="0" borderId="0" xfId="12" applyFont="1" applyAlignment="1">
      <alignment vertical="center"/>
    </xf>
    <xf numFmtId="4" fontId="4" fillId="0" borderId="0" xfId="12" applyFont="1" applyBorder="1"/>
    <xf numFmtId="4" fontId="3" fillId="0" borderId="0" xfId="6" applyFont="1" applyAlignment="1">
      <alignment vertical="top"/>
    </xf>
    <xf numFmtId="4" fontId="3" fillId="0" borderId="0" xfId="6" applyFont="1" applyBorder="1"/>
    <xf numFmtId="49" fontId="4" fillId="0" borderId="0" xfId="10" applyNumberFormat="1" applyFont="1" applyAlignment="1">
      <alignment horizontal="right" vertical="top"/>
    </xf>
    <xf numFmtId="4" fontId="3" fillId="0" borderId="0" xfId="6" applyFont="1" applyFill="1" applyBorder="1"/>
    <xf numFmtId="0" fontId="3" fillId="0" borderId="0" xfId="0" applyFont="1" applyAlignment="1">
      <alignment horizontal="left"/>
    </xf>
    <xf numFmtId="4" fontId="2" fillId="0" borderId="0" xfId="1" applyFont="1" applyFill="1" applyAlignment="1">
      <alignment vertical="center"/>
    </xf>
    <xf numFmtId="0" fontId="3" fillId="0" borderId="0" xfId="0" applyFont="1" applyAlignment="1"/>
    <xf numFmtId="4" fontId="2" fillId="0" borderId="0" xfId="6" applyFont="1" applyAlignment="1"/>
    <xf numFmtId="4" fontId="3" fillId="0" borderId="0" xfId="6" applyFont="1" applyAlignment="1"/>
    <xf numFmtId="0" fontId="3" fillId="0" borderId="0" xfId="0" applyFont="1" applyAlignment="1">
      <alignment horizontal="left"/>
    </xf>
    <xf numFmtId="4" fontId="2" fillId="0" borderId="0" xfId="12" applyFont="1" applyAlignment="1"/>
    <xf numFmtId="0" fontId="20" fillId="0" borderId="0" xfId="0" applyFont="1"/>
    <xf numFmtId="4" fontId="3" fillId="0" borderId="0" xfId="6" applyFont="1" applyAlignment="1"/>
    <xf numFmtId="4" fontId="2" fillId="0" borderId="0" xfId="6" applyFont="1" applyAlignment="1"/>
    <xf numFmtId="0" fontId="9" fillId="0" borderId="0" xfId="0" applyFont="1" applyBorder="1" applyAlignment="1">
      <alignment vertical="top" wrapText="1"/>
    </xf>
    <xf numFmtId="4" fontId="2" fillId="0" borderId="0" xfId="1" applyFont="1" applyFill="1" applyAlignment="1">
      <alignment horizontal="left" vertical="center" wrapText="1"/>
    </xf>
    <xf numFmtId="0" fontId="0" fillId="0" borderId="0" xfId="0" applyAlignment="1">
      <alignment vertical="top" wrapText="1"/>
    </xf>
    <xf numFmtId="4" fontId="2" fillId="8" borderId="75" xfId="12" applyFont="1" applyFill="1" applyBorder="1" applyAlignment="1">
      <alignment horizontal="center" vertical="center"/>
    </xf>
    <xf numFmtId="4" fontId="2" fillId="8" borderId="0" xfId="12" applyFont="1" applyFill="1" applyBorder="1" applyAlignment="1">
      <alignment horizontal="center" vertical="center"/>
    </xf>
    <xf numFmtId="4" fontId="4" fillId="8" borderId="22" xfId="12" applyFont="1" applyFill="1" applyBorder="1" applyAlignment="1">
      <alignment horizontal="center" vertical="center" wrapText="1" shrinkToFit="1"/>
    </xf>
    <xf numFmtId="4" fontId="2" fillId="0" borderId="0" xfId="18" applyFont="1" applyAlignment="1">
      <alignment vertical="center"/>
    </xf>
    <xf numFmtId="4" fontId="4" fillId="0" borderId="0" xfId="18" applyFont="1" applyAlignment="1">
      <alignment vertical="center"/>
    </xf>
    <xf numFmtId="2" fontId="13" fillId="0" borderId="0" xfId="18" applyNumberFormat="1" applyFont="1" applyFill="1" applyAlignment="1">
      <alignment vertical="center"/>
    </xf>
    <xf numFmtId="2" fontId="11" fillId="0" borderId="0" xfId="18" applyNumberFormat="1" applyFont="1" applyFill="1" applyAlignment="1">
      <alignment vertical="center"/>
    </xf>
    <xf numFmtId="4" fontId="1" fillId="0" borderId="0" xfId="18"/>
    <xf numFmtId="4" fontId="2" fillId="0" borderId="0" xfId="18" applyFont="1" applyAlignment="1">
      <alignment horizontal="right" vertical="center"/>
    </xf>
    <xf numFmtId="2" fontId="13" fillId="0" borderId="0" xfId="18" applyNumberFormat="1" applyFont="1" applyAlignment="1">
      <alignment vertical="center"/>
    </xf>
    <xf numFmtId="4" fontId="2" fillId="0" borderId="0" xfId="1" applyFont="1" applyFill="1" applyAlignment="1">
      <alignment vertical="top" wrapText="1"/>
    </xf>
    <xf numFmtId="0" fontId="9" fillId="0" borderId="0" xfId="0" applyFont="1" applyBorder="1" applyAlignment="1">
      <alignment vertical="top" wrapText="1"/>
    </xf>
    <xf numFmtId="4" fontId="2" fillId="0" borderId="0" xfId="6" applyFont="1" applyAlignment="1"/>
    <xf numFmtId="4" fontId="3" fillId="0" borderId="0" xfId="6" applyFont="1" applyAlignment="1"/>
    <xf numFmtId="4" fontId="3" fillId="0" borderId="0" xfId="6" applyFont="1" applyFill="1"/>
    <xf numFmtId="0" fontId="9" fillId="0" borderId="0" xfId="0" applyFont="1" applyBorder="1" applyAlignment="1">
      <alignment vertical="top" wrapText="1"/>
    </xf>
    <xf numFmtId="4" fontId="2" fillId="0" borderId="0" xfId="6" applyFont="1" applyAlignment="1"/>
    <xf numFmtId="4" fontId="3" fillId="0" borderId="0" xfId="6" applyFont="1" applyAlignment="1"/>
    <xf numFmtId="4" fontId="4" fillId="0" borderId="0" xfId="15" applyFont="1"/>
    <xf numFmtId="4" fontId="4" fillId="0" borderId="0" xfId="15" applyFont="1" applyAlignment="1">
      <alignment vertical="center"/>
    </xf>
    <xf numFmtId="4" fontId="2" fillId="0" borderId="0" xfId="15" applyFont="1" applyAlignment="1"/>
    <xf numFmtId="4" fontId="2" fillId="0" borderId="0" xfId="15" applyFont="1" applyAlignment="1">
      <alignment horizontal="left" vertical="center"/>
    </xf>
    <xf numFmtId="4" fontId="2" fillId="0" borderId="0" xfId="15" applyFont="1" applyAlignment="1">
      <alignment horizontal="left" vertical="center" wrapText="1" shrinkToFit="1"/>
    </xf>
    <xf numFmtId="4" fontId="4" fillId="0" borderId="0" xfId="15" applyFont="1" applyAlignment="1">
      <alignment horizontal="left" vertical="center" wrapText="1" shrinkToFit="1"/>
    </xf>
    <xf numFmtId="4" fontId="2" fillId="0" borderId="0" xfId="15" applyFont="1"/>
    <xf numFmtId="4" fontId="4" fillId="0" borderId="0" xfId="15" applyFont="1" applyAlignment="1">
      <alignment horizontal="left" vertical="top" wrapText="1" shrinkToFit="1"/>
    </xf>
    <xf numFmtId="4" fontId="4" fillId="0" borderId="0" xfId="15" applyFont="1" applyAlignment="1">
      <alignment vertical="top"/>
    </xf>
    <xf numFmtId="4" fontId="4" fillId="0" borderId="0" xfId="15" applyFont="1" applyBorder="1" applyAlignment="1">
      <alignment horizontal="left" vertical="center" wrapText="1" shrinkToFit="1"/>
    </xf>
    <xf numFmtId="4" fontId="4" fillId="0" borderId="38" xfId="15" applyFont="1" applyBorder="1"/>
    <xf numFmtId="4" fontId="3" fillId="0" borderId="0" xfId="15" applyFont="1" applyAlignment="1"/>
    <xf numFmtId="4" fontId="2" fillId="0" borderId="0" xfId="15" applyFont="1" applyAlignment="1">
      <alignment vertical="center"/>
    </xf>
    <xf numFmtId="4" fontId="2" fillId="0" borderId="0" xfId="15" applyFont="1" applyAlignment="1">
      <alignment vertical="center" wrapText="1"/>
    </xf>
    <xf numFmtId="4" fontId="24" fillId="0" borderId="0" xfId="15" applyFont="1" applyAlignment="1">
      <alignment horizontal="left" vertical="center" wrapText="1" shrinkToFit="1"/>
    </xf>
    <xf numFmtId="4" fontId="4" fillId="7" borderId="34" xfId="15" applyFont="1" applyFill="1" applyBorder="1" applyAlignment="1">
      <alignment horizontal="right" wrapText="1"/>
    </xf>
    <xf numFmtId="4" fontId="2" fillId="6" borderId="4" xfId="21" applyFont="1" applyFill="1" applyBorder="1" applyAlignment="1">
      <alignment horizontal="center" wrapText="1"/>
    </xf>
    <xf numFmtId="4" fontId="4" fillId="6" borderId="16" xfId="21" applyFont="1" applyFill="1" applyBorder="1" applyAlignment="1">
      <alignment horizontal="center" wrapText="1"/>
    </xf>
    <xf numFmtId="4" fontId="4" fillId="0" borderId="0" xfId="15" applyFont="1" applyFill="1" applyBorder="1" applyAlignment="1">
      <alignment horizontal="right" wrapText="1"/>
    </xf>
    <xf numFmtId="4" fontId="4" fillId="0" borderId="0" xfId="15" applyFont="1" applyFill="1" applyBorder="1" applyAlignment="1">
      <alignment horizontal="left" vertical="top" wrapText="1" indent="1" shrinkToFit="1"/>
    </xf>
    <xf numFmtId="4" fontId="4" fillId="0" borderId="0" xfId="15" applyFont="1" applyFill="1" applyBorder="1" applyAlignment="1">
      <alignment wrapText="1" shrinkToFit="1"/>
    </xf>
    <xf numFmtId="4" fontId="4" fillId="0" borderId="0" xfId="15" applyFont="1" applyBorder="1"/>
    <xf numFmtId="4" fontId="4" fillId="0" borderId="0" xfId="15" applyFont="1" applyAlignment="1">
      <alignment wrapText="1"/>
    </xf>
    <xf numFmtId="4" fontId="2" fillId="0" borderId="0" xfId="23" applyFont="1" applyAlignment="1" applyProtection="1"/>
    <xf numFmtId="4" fontId="2" fillId="0" borderId="0" xfId="23" applyFont="1" applyAlignment="1" applyProtection="1">
      <alignment wrapText="1"/>
    </xf>
    <xf numFmtId="4" fontId="4" fillId="0" borderId="0" xfId="23" applyFont="1"/>
    <xf numFmtId="4" fontId="2" fillId="0" borderId="0" xfId="23" applyFont="1" applyAlignment="1" applyProtection="1">
      <alignment horizontal="center" vertical="center"/>
    </xf>
    <xf numFmtId="4" fontId="2" fillId="0" borderId="0" xfId="23" applyFont="1" applyAlignment="1" applyProtection="1">
      <alignment horizontal="left" vertical="center"/>
    </xf>
    <xf numFmtId="4" fontId="2" fillId="0" borderId="0" xfId="23" applyFont="1"/>
    <xf numFmtId="4" fontId="2" fillId="0" borderId="0" xfId="23" applyFont="1" applyAlignment="1" applyProtection="1">
      <alignment horizontal="left" vertical="top"/>
    </xf>
    <xf numFmtId="4" fontId="2" fillId="0" borderId="0" xfId="23" applyFont="1" applyAlignment="1" applyProtection="1">
      <alignment horizontal="left" vertical="top" wrapText="1" shrinkToFit="1"/>
    </xf>
    <xf numFmtId="4" fontId="4" fillId="0" borderId="0" xfId="23" applyFont="1" applyAlignment="1">
      <alignment vertical="top"/>
    </xf>
    <xf numFmtId="4" fontId="2" fillId="0" borderId="0" xfId="23" applyFont="1" applyAlignment="1">
      <alignment vertical="top"/>
    </xf>
    <xf numFmtId="4" fontId="2" fillId="0" borderId="0" xfId="23" applyFont="1" applyBorder="1" applyAlignment="1">
      <alignment horizontal="center" vertical="center" wrapText="1" shrinkToFit="1"/>
    </xf>
    <xf numFmtId="4" fontId="2" fillId="0" borderId="0" xfId="23" applyFont="1" applyAlignment="1">
      <alignment horizontal="left" vertical="center" wrapText="1" shrinkToFit="1"/>
    </xf>
    <xf numFmtId="4" fontId="2" fillId="0" borderId="0" xfId="23" applyFont="1" applyAlignment="1">
      <alignment horizontal="center"/>
    </xf>
    <xf numFmtId="4" fontId="2" fillId="0" borderId="0" xfId="23" applyFont="1" applyBorder="1" applyAlignment="1">
      <alignment horizontal="left" vertical="center" wrapText="1" shrinkToFit="1"/>
    </xf>
    <xf numFmtId="4" fontId="4" fillId="0" borderId="0" xfId="23" applyFont="1" applyBorder="1" applyAlignment="1">
      <alignment horizontal="left" vertical="center" wrapText="1" shrinkToFit="1"/>
    </xf>
    <xf numFmtId="4" fontId="4" fillId="0" borderId="38" xfId="23" applyFont="1" applyBorder="1"/>
    <xf numFmtId="4" fontId="4" fillId="0" borderId="0" xfId="23" applyFont="1" applyBorder="1" applyProtection="1"/>
    <xf numFmtId="2" fontId="4" fillId="0" borderId="0" xfId="15" applyNumberFormat="1" applyFont="1" applyAlignment="1">
      <alignment horizontal="center"/>
    </xf>
    <xf numFmtId="2" fontId="2" fillId="0" borderId="0" xfId="15" applyNumberFormat="1" applyFont="1" applyAlignment="1">
      <alignment horizontal="center" vertical="center" wrapText="1" shrinkToFit="1"/>
    </xf>
    <xf numFmtId="4" fontId="4" fillId="0" borderId="55" xfId="15" applyFont="1" applyBorder="1"/>
    <xf numFmtId="2" fontId="4" fillId="0" borderId="55" xfId="15" applyNumberFormat="1" applyFont="1" applyBorder="1" applyAlignment="1">
      <alignment horizontal="center"/>
    </xf>
    <xf numFmtId="2" fontId="4" fillId="0" borderId="38" xfId="15" applyNumberFormat="1" applyFont="1" applyBorder="1" applyAlignment="1">
      <alignment horizontal="center"/>
    </xf>
    <xf numFmtId="2" fontId="11" fillId="10" borderId="35" xfId="18" applyNumberFormat="1" applyFont="1" applyFill="1" applyBorder="1" applyAlignment="1">
      <alignment horizontal="center" vertical="center" wrapText="1"/>
    </xf>
    <xf numFmtId="2" fontId="11" fillId="10" borderId="36" xfId="18" applyNumberFormat="1" applyFont="1" applyFill="1" applyBorder="1" applyAlignment="1">
      <alignment horizontal="center" vertical="center" wrapText="1"/>
    </xf>
    <xf numFmtId="2" fontId="11" fillId="10" borderId="43" xfId="18" applyNumberFormat="1" applyFont="1" applyFill="1" applyBorder="1" applyAlignment="1">
      <alignment horizontal="center" vertical="center" wrapText="1"/>
    </xf>
    <xf numFmtId="2" fontId="11" fillId="10" borderId="100" xfId="18" applyNumberFormat="1" applyFont="1" applyFill="1" applyBorder="1" applyAlignment="1">
      <alignment horizontal="center" vertical="center"/>
    </xf>
    <xf numFmtId="2" fontId="11" fillId="10" borderId="68" xfId="18" applyNumberFormat="1" applyFont="1" applyFill="1" applyBorder="1" applyAlignment="1">
      <alignment horizontal="center" vertical="center"/>
    </xf>
    <xf numFmtId="2" fontId="11" fillId="9" borderId="23" xfId="18" applyNumberFormat="1" applyFont="1" applyFill="1" applyBorder="1" applyAlignment="1" applyProtection="1">
      <alignment vertical="center"/>
    </xf>
    <xf numFmtId="2" fontId="13" fillId="9" borderId="0" xfId="18" applyNumberFormat="1" applyFont="1" applyFill="1" applyBorder="1" applyAlignment="1" applyProtection="1">
      <alignment horizontal="left" vertical="center"/>
    </xf>
    <xf numFmtId="4" fontId="31" fillId="9" borderId="23" xfId="18" applyFont="1" applyFill="1" applyBorder="1" applyAlignment="1" applyProtection="1">
      <alignment horizontal="right" vertical="center"/>
    </xf>
    <xf numFmtId="4" fontId="31" fillId="9" borderId="59" xfId="18" applyFont="1" applyFill="1" applyBorder="1" applyAlignment="1" applyProtection="1">
      <alignment horizontal="right" vertical="center"/>
    </xf>
    <xf numFmtId="0" fontId="4" fillId="9" borderId="12" xfId="18" applyNumberFormat="1" applyFont="1" applyFill="1" applyBorder="1" applyAlignment="1" applyProtection="1">
      <alignment horizontal="right" vertical="center"/>
    </xf>
    <xf numFmtId="0" fontId="4" fillId="9" borderId="67" xfId="18" applyNumberFormat="1" applyFont="1" applyFill="1" applyBorder="1" applyAlignment="1" applyProtection="1">
      <alignment horizontal="right" vertical="center"/>
    </xf>
    <xf numFmtId="0" fontId="4" fillId="9" borderId="15" xfId="18" applyNumberFormat="1" applyFont="1" applyFill="1" applyBorder="1" applyAlignment="1" applyProtection="1">
      <alignment horizontal="right" vertical="center"/>
    </xf>
    <xf numFmtId="4" fontId="4" fillId="9" borderId="12" xfId="18" applyNumberFormat="1" applyFont="1" applyFill="1" applyBorder="1" applyAlignment="1" applyProtection="1">
      <alignment horizontal="right" vertical="center"/>
    </xf>
    <xf numFmtId="0" fontId="4" fillId="10" borderId="12" xfId="18" applyNumberFormat="1" applyFont="1" applyFill="1" applyBorder="1" applyAlignment="1" applyProtection="1">
      <alignment horizontal="right" vertical="center"/>
    </xf>
    <xf numFmtId="0" fontId="4" fillId="10" borderId="67" xfId="18" applyNumberFormat="1" applyFont="1" applyFill="1" applyBorder="1" applyAlignment="1" applyProtection="1">
      <alignment horizontal="right" vertical="center"/>
    </xf>
    <xf numFmtId="2" fontId="11" fillId="9" borderId="1" xfId="18" applyNumberFormat="1" applyFont="1" applyFill="1" applyBorder="1" applyAlignment="1" applyProtection="1">
      <alignment horizontal="left" vertical="center"/>
    </xf>
    <xf numFmtId="4" fontId="2" fillId="9" borderId="38" xfId="18" applyFont="1" applyFill="1" applyBorder="1"/>
    <xf numFmtId="0" fontId="4" fillId="0" borderId="58" xfId="18" applyNumberFormat="1" applyFont="1" applyFill="1" applyBorder="1" applyAlignment="1" applyProtection="1">
      <alignment horizontal="right" vertical="center"/>
    </xf>
    <xf numFmtId="4" fontId="4" fillId="0" borderId="4" xfId="18" applyNumberFormat="1" applyFont="1" applyFill="1" applyBorder="1" applyAlignment="1" applyProtection="1">
      <alignment horizontal="right" vertical="center"/>
    </xf>
    <xf numFmtId="0" fontId="4" fillId="10" borderId="4" xfId="18" applyNumberFormat="1" applyFont="1" applyFill="1" applyBorder="1" applyAlignment="1" applyProtection="1">
      <alignment horizontal="right" vertical="center"/>
    </xf>
    <xf numFmtId="0" fontId="4" fillId="10" borderId="5" xfId="18" applyNumberFormat="1" applyFont="1" applyFill="1" applyBorder="1" applyAlignment="1" applyProtection="1">
      <alignment horizontal="right" vertical="center"/>
    </xf>
    <xf numFmtId="0" fontId="4" fillId="9" borderId="3" xfId="18" applyNumberFormat="1" applyFont="1" applyFill="1" applyBorder="1" applyAlignment="1" applyProtection="1">
      <alignment horizontal="right" vertical="center"/>
    </xf>
    <xf numFmtId="4" fontId="4" fillId="9" borderId="4" xfId="18" applyNumberFormat="1" applyFont="1" applyFill="1" applyBorder="1" applyAlignment="1" applyProtection="1">
      <alignment horizontal="right" vertical="center"/>
    </xf>
    <xf numFmtId="2" fontId="13" fillId="9" borderId="72" xfId="18" applyNumberFormat="1" applyFont="1" applyFill="1" applyBorder="1" applyAlignment="1" applyProtection="1">
      <alignment horizontal="left" vertical="center"/>
    </xf>
    <xf numFmtId="4" fontId="4" fillId="9" borderId="79" xfId="18" applyFont="1" applyFill="1" applyBorder="1"/>
    <xf numFmtId="0" fontId="4" fillId="0" borderId="35" xfId="18" applyNumberFormat="1" applyFont="1" applyFill="1" applyBorder="1" applyAlignment="1" applyProtection="1">
      <alignment horizontal="right" vertical="center"/>
    </xf>
    <xf numFmtId="4" fontId="4" fillId="0" borderId="16" xfId="18" applyNumberFormat="1" applyFont="1" applyFill="1" applyBorder="1" applyAlignment="1" applyProtection="1">
      <alignment horizontal="right" vertical="center"/>
    </xf>
    <xf numFmtId="0" fontId="4" fillId="10" borderId="16" xfId="18" applyNumberFormat="1" applyFont="1" applyFill="1" applyBorder="1" applyAlignment="1" applyProtection="1">
      <alignment horizontal="right" vertical="center"/>
    </xf>
    <xf numFmtId="0" fontId="4" fillId="10" borderId="14" xfId="18" applyNumberFormat="1" applyFont="1" applyFill="1" applyBorder="1" applyAlignment="1" applyProtection="1">
      <alignment horizontal="right" vertical="center"/>
    </xf>
    <xf numFmtId="0" fontId="4" fillId="6" borderId="35" xfId="18" applyNumberFormat="1" applyFont="1" applyFill="1" applyBorder="1" applyAlignment="1" applyProtection="1">
      <alignment horizontal="right" vertical="center"/>
    </xf>
    <xf numFmtId="4" fontId="4" fillId="6" borderId="16" xfId="18" applyNumberFormat="1" applyFont="1" applyFill="1" applyBorder="1" applyAlignment="1" applyProtection="1">
      <alignment horizontal="right" vertical="center"/>
    </xf>
    <xf numFmtId="0" fontId="4" fillId="6" borderId="16" xfId="18" applyNumberFormat="1" applyFont="1" applyFill="1" applyBorder="1" applyAlignment="1" applyProtection="1">
      <alignment horizontal="right" vertical="center"/>
    </xf>
    <xf numFmtId="4" fontId="4" fillId="6" borderId="14" xfId="18" applyNumberFormat="1" applyFont="1" applyFill="1" applyBorder="1" applyAlignment="1" applyProtection="1">
      <alignment horizontal="right" vertical="center"/>
    </xf>
    <xf numFmtId="0" fontId="4" fillId="6" borderId="36" xfId="18" applyNumberFormat="1" applyFont="1" applyFill="1" applyBorder="1" applyAlignment="1" applyProtection="1">
      <alignment horizontal="right" vertical="center"/>
    </xf>
    <xf numFmtId="0" fontId="4" fillId="6" borderId="14" xfId="18" applyNumberFormat="1" applyFont="1" applyFill="1" applyBorder="1" applyAlignment="1" applyProtection="1">
      <alignment horizontal="right" vertical="center"/>
    </xf>
    <xf numFmtId="2" fontId="13" fillId="9" borderId="9" xfId="18" applyNumberFormat="1" applyFont="1" applyFill="1" applyBorder="1" applyAlignment="1" applyProtection="1">
      <alignment horizontal="left" vertical="center"/>
    </xf>
    <xf numFmtId="4" fontId="4" fillId="9" borderId="0" xfId="18" applyFont="1" applyFill="1" applyBorder="1"/>
    <xf numFmtId="2" fontId="13" fillId="9" borderId="89" xfId="18" applyNumberFormat="1" applyFont="1" applyFill="1" applyBorder="1" applyAlignment="1" applyProtection="1">
      <alignment horizontal="left" vertical="center"/>
    </xf>
    <xf numFmtId="4" fontId="4" fillId="9" borderId="95" xfId="18" applyFont="1" applyFill="1" applyBorder="1"/>
    <xf numFmtId="0" fontId="4" fillId="0" borderId="30" xfId="18" applyNumberFormat="1" applyFont="1" applyFill="1" applyBorder="1" applyAlignment="1" applyProtection="1">
      <alignment horizontal="right" vertical="center"/>
    </xf>
    <xf numFmtId="4" fontId="4" fillId="0" borderId="31" xfId="18" applyNumberFormat="1" applyFont="1" applyFill="1" applyBorder="1" applyAlignment="1" applyProtection="1">
      <alignment horizontal="right" vertical="center"/>
    </xf>
    <xf numFmtId="0" fontId="4" fillId="10" borderId="31" xfId="18" applyNumberFormat="1" applyFont="1" applyFill="1" applyBorder="1" applyAlignment="1" applyProtection="1">
      <alignment horizontal="right" vertical="center"/>
    </xf>
    <xf numFmtId="0" fontId="4" fillId="10" borderId="32" xfId="18" applyNumberFormat="1" applyFont="1" applyFill="1" applyBorder="1" applyAlignment="1" applyProtection="1">
      <alignment horizontal="right" vertical="center"/>
    </xf>
    <xf numFmtId="0" fontId="4" fillId="6" borderId="30" xfId="18" applyNumberFormat="1" applyFont="1" applyFill="1" applyBorder="1" applyAlignment="1" applyProtection="1">
      <alignment horizontal="right" vertical="center"/>
    </xf>
    <xf numFmtId="4" fontId="4" fillId="6" borderId="31" xfId="18" applyNumberFormat="1" applyFont="1" applyFill="1" applyBorder="1" applyAlignment="1" applyProtection="1">
      <alignment horizontal="right" vertical="center"/>
    </xf>
    <xf numFmtId="0" fontId="4" fillId="6" borderId="31" xfId="18" applyNumberFormat="1" applyFont="1" applyFill="1" applyBorder="1" applyAlignment="1" applyProtection="1">
      <alignment horizontal="right" vertical="center"/>
    </xf>
    <xf numFmtId="4" fontId="4" fillId="6" borderId="32" xfId="18" applyNumberFormat="1" applyFont="1" applyFill="1" applyBorder="1" applyAlignment="1" applyProtection="1">
      <alignment horizontal="right" vertical="center"/>
    </xf>
    <xf numFmtId="0" fontId="4" fillId="6" borderId="94" xfId="18" applyNumberFormat="1" applyFont="1" applyFill="1" applyBorder="1" applyAlignment="1" applyProtection="1">
      <alignment horizontal="right" vertical="center"/>
    </xf>
    <xf numFmtId="0" fontId="4" fillId="6" borderId="32" xfId="18" applyNumberFormat="1" applyFont="1" applyFill="1" applyBorder="1" applyAlignment="1" applyProtection="1">
      <alignment horizontal="right" vertical="center"/>
    </xf>
    <xf numFmtId="0" fontId="4" fillId="6" borderId="15" xfId="18" applyNumberFormat="1" applyFont="1" applyFill="1" applyBorder="1" applyAlignment="1" applyProtection="1">
      <alignment horizontal="right" vertical="center"/>
    </xf>
    <xf numFmtId="4" fontId="4" fillId="6" borderId="12" xfId="18" applyNumberFormat="1" applyFont="1" applyFill="1" applyBorder="1" applyAlignment="1" applyProtection="1">
      <alignment horizontal="right" vertical="center"/>
    </xf>
    <xf numFmtId="0" fontId="4" fillId="6" borderId="12" xfId="18" applyNumberFormat="1" applyFont="1" applyFill="1" applyBorder="1" applyAlignment="1" applyProtection="1">
      <alignment horizontal="right" vertical="center"/>
    </xf>
    <xf numFmtId="4" fontId="4" fillId="6" borderId="67" xfId="18" applyNumberFormat="1" applyFont="1" applyFill="1" applyBorder="1" applyAlignment="1" applyProtection="1">
      <alignment horizontal="right" vertical="center"/>
    </xf>
    <xf numFmtId="0" fontId="4" fillId="10" borderId="63" xfId="18" applyNumberFormat="1" applyFont="1" applyFill="1" applyBorder="1" applyAlignment="1" applyProtection="1">
      <alignment horizontal="right" vertical="center"/>
    </xf>
    <xf numFmtId="4" fontId="4" fillId="6" borderId="13" xfId="18" applyNumberFormat="1" applyFont="1" applyFill="1" applyBorder="1" applyAlignment="1" applyProtection="1">
      <alignment horizontal="right" vertical="center"/>
    </xf>
    <xf numFmtId="4" fontId="4" fillId="6" borderId="51" xfId="18" applyNumberFormat="1" applyFont="1" applyFill="1" applyBorder="1" applyAlignment="1" applyProtection="1">
      <alignment horizontal="right" vertical="center"/>
    </xf>
    <xf numFmtId="0" fontId="4" fillId="10" borderId="24" xfId="18" applyNumberFormat="1" applyFont="1" applyFill="1" applyBorder="1" applyAlignment="1" applyProtection="1">
      <alignment horizontal="right" vertical="center"/>
    </xf>
    <xf numFmtId="0" fontId="4" fillId="10" borderId="27" xfId="18" applyNumberFormat="1" applyFont="1" applyFill="1" applyBorder="1" applyAlignment="1" applyProtection="1">
      <alignment horizontal="right" vertical="center"/>
    </xf>
    <xf numFmtId="0" fontId="4" fillId="0" borderId="4" xfId="18" applyNumberFormat="1" applyFont="1" applyFill="1" applyBorder="1" applyAlignment="1" applyProtection="1">
      <alignment horizontal="right" vertical="center"/>
    </xf>
    <xf numFmtId="0" fontId="32" fillId="0" borderId="0" xfId="18" applyNumberFormat="1" applyFont="1" applyFill="1" applyBorder="1" applyAlignment="1" applyProtection="1"/>
    <xf numFmtId="4" fontId="32" fillId="0" borderId="0" xfId="18" applyFont="1"/>
    <xf numFmtId="2" fontId="11" fillId="10" borderId="32" xfId="18" applyNumberFormat="1" applyFont="1" applyFill="1" applyBorder="1" applyAlignment="1">
      <alignment horizontal="center" vertical="center"/>
    </xf>
    <xf numFmtId="2" fontId="13" fillId="9" borderId="58" xfId="18" applyNumberFormat="1" applyFont="1" applyFill="1" applyBorder="1" applyAlignment="1" applyProtection="1">
      <alignment horizontal="left" vertical="center"/>
    </xf>
    <xf numFmtId="4" fontId="2" fillId="9" borderId="4" xfId="18" applyFont="1" applyFill="1" applyBorder="1"/>
    <xf numFmtId="2" fontId="13" fillId="9" borderId="35" xfId="18" applyNumberFormat="1" applyFont="1" applyFill="1" applyBorder="1" applyAlignment="1" applyProtection="1">
      <alignment horizontal="left" vertical="center"/>
    </xf>
    <xf numFmtId="2" fontId="13" fillId="9" borderId="16" xfId="18" applyNumberFormat="1" applyFont="1" applyFill="1" applyBorder="1" applyAlignment="1" applyProtection="1">
      <alignment vertical="center"/>
    </xf>
    <xf numFmtId="2" fontId="11" fillId="0" borderId="16" xfId="18" applyNumberFormat="1" applyFont="1" applyFill="1" applyBorder="1" applyAlignment="1">
      <alignment horizontal="center" vertical="center"/>
    </xf>
    <xf numFmtId="2" fontId="11" fillId="10" borderId="16" xfId="18" applyNumberFormat="1" applyFont="1" applyFill="1" applyBorder="1" applyAlignment="1">
      <alignment horizontal="center" vertical="center"/>
    </xf>
    <xf numFmtId="2" fontId="11" fillId="10" borderId="14" xfId="18" applyNumberFormat="1" applyFont="1" applyFill="1" applyBorder="1" applyAlignment="1">
      <alignment horizontal="center" vertical="center"/>
    </xf>
    <xf numFmtId="2" fontId="11" fillId="9" borderId="30" xfId="18" applyNumberFormat="1" applyFont="1" applyFill="1" applyBorder="1" applyAlignment="1" applyProtection="1">
      <alignment horizontal="left" vertical="center" wrapText="1"/>
    </xf>
    <xf numFmtId="2" fontId="13" fillId="9" borderId="31" xfId="18" applyNumberFormat="1" applyFont="1" applyFill="1" applyBorder="1" applyAlignment="1" applyProtection="1">
      <alignment vertical="center"/>
    </xf>
    <xf numFmtId="2" fontId="11" fillId="0" borderId="31" xfId="18" applyNumberFormat="1" applyFont="1" applyFill="1" applyBorder="1" applyAlignment="1">
      <alignment horizontal="center" vertical="center"/>
    </xf>
    <xf numFmtId="2" fontId="11" fillId="10" borderId="31" xfId="18" applyNumberFormat="1" applyFont="1" applyFill="1" applyBorder="1" applyAlignment="1">
      <alignment horizontal="center" vertical="center"/>
    </xf>
    <xf numFmtId="4" fontId="31" fillId="6" borderId="4" xfId="18" applyFont="1" applyFill="1" applyBorder="1" applyAlignment="1" applyProtection="1">
      <alignment horizontal="right" vertical="center"/>
    </xf>
    <xf numFmtId="0" fontId="4" fillId="6" borderId="4" xfId="18" applyNumberFormat="1" applyFont="1" applyFill="1" applyBorder="1" applyAlignment="1" applyProtection="1">
      <alignment horizontal="right" vertical="center"/>
    </xf>
    <xf numFmtId="0" fontId="4" fillId="6" borderId="5" xfId="18" applyNumberFormat="1" applyFont="1" applyFill="1" applyBorder="1" applyAlignment="1" applyProtection="1">
      <alignment horizontal="right" vertical="center"/>
    </xf>
    <xf numFmtId="4" fontId="31" fillId="0" borderId="16" xfId="18" applyFont="1" applyFill="1" applyBorder="1" applyAlignment="1" applyProtection="1">
      <alignment horizontal="right" vertical="center"/>
    </xf>
    <xf numFmtId="0" fontId="4" fillId="9" borderId="16" xfId="18" applyNumberFormat="1" applyFont="1" applyFill="1" applyBorder="1" applyAlignment="1" applyProtection="1">
      <alignment horizontal="right" vertical="center"/>
    </xf>
    <xf numFmtId="0" fontId="4" fillId="9" borderId="14" xfId="18" applyNumberFormat="1" applyFont="1" applyFill="1" applyBorder="1" applyAlignment="1" applyProtection="1">
      <alignment horizontal="right" vertical="center"/>
    </xf>
    <xf numFmtId="4" fontId="32" fillId="9" borderId="30" xfId="18" applyFont="1" applyFill="1" applyBorder="1"/>
    <xf numFmtId="0" fontId="4" fillId="0" borderId="31" xfId="18" applyNumberFormat="1" applyFont="1" applyFill="1" applyBorder="1" applyAlignment="1" applyProtection="1">
      <alignment horizontal="right" vertical="center"/>
    </xf>
    <xf numFmtId="2" fontId="13" fillId="0" borderId="0" xfId="18" applyNumberFormat="1" applyFont="1" applyAlignment="1" applyProtection="1">
      <alignment vertical="center"/>
      <protection locked="0"/>
    </xf>
    <xf numFmtId="164" fontId="13" fillId="0" borderId="0" xfId="18" applyNumberFormat="1" applyFont="1" applyAlignment="1" applyProtection="1">
      <alignment vertical="center"/>
      <protection locked="0"/>
    </xf>
    <xf numFmtId="4" fontId="2" fillId="8" borderId="12" xfId="12" applyFont="1" applyFill="1" applyBorder="1" applyAlignment="1">
      <alignment horizontal="center" vertical="center" wrapText="1"/>
    </xf>
    <xf numFmtId="4" fontId="2" fillId="8" borderId="2" xfId="12" applyFont="1" applyFill="1" applyBorder="1" applyAlignment="1">
      <alignment horizontal="center" vertical="center" wrapText="1" shrinkToFit="1"/>
    </xf>
    <xf numFmtId="4" fontId="2" fillId="8" borderId="1" xfId="12" applyFont="1" applyFill="1" applyBorder="1" applyAlignment="1">
      <alignment horizontal="center" vertical="center" wrapText="1"/>
    </xf>
    <xf numFmtId="4" fontId="2" fillId="0" borderId="0" xfId="6" applyFont="1" applyAlignment="1"/>
    <xf numFmtId="2" fontId="2" fillId="8" borderId="14" xfId="13" applyNumberFormat="1" applyFont="1" applyFill="1" applyBorder="1" applyAlignment="1" applyProtection="1">
      <alignment horizontal="center" vertical="center" wrapText="1"/>
    </xf>
    <xf numFmtId="4" fontId="2" fillId="0" borderId="0" xfId="15" applyFont="1" applyAlignment="1">
      <alignment horizontal="left" vertical="center" wrapText="1" shrinkToFit="1"/>
    </xf>
    <xf numFmtId="4" fontId="2" fillId="8" borderId="16" xfId="1" applyFont="1" applyFill="1" applyBorder="1" applyAlignment="1" applyProtection="1">
      <alignment horizontal="center" vertical="center" wrapText="1"/>
    </xf>
    <xf numFmtId="4" fontId="2" fillId="8" borderId="39" xfId="1" applyFont="1" applyFill="1" applyBorder="1" applyAlignment="1">
      <alignment horizontal="center" vertical="center" wrapText="1"/>
    </xf>
    <xf numFmtId="4" fontId="2" fillId="8" borderId="41" xfId="1" applyFont="1" applyFill="1" applyBorder="1" applyAlignment="1">
      <alignment horizontal="center" vertical="center" wrapText="1"/>
    </xf>
    <xf numFmtId="4" fontId="4" fillId="0" borderId="42" xfId="1" applyFont="1" applyFill="1" applyBorder="1" applyAlignment="1" applyProtection="1">
      <alignment horizontal="right" vertical="center" wrapText="1"/>
      <protection locked="0"/>
    </xf>
    <xf numFmtId="4" fontId="4" fillId="0" borderId="42" xfId="1" applyFont="1" applyFill="1" applyBorder="1" applyAlignment="1" applyProtection="1">
      <alignment horizontal="right" vertical="center"/>
      <protection locked="0"/>
    </xf>
    <xf numFmtId="4" fontId="4" fillId="0" borderId="44" xfId="1" applyFont="1" applyFill="1" applyBorder="1" applyAlignment="1" applyProtection="1">
      <alignment horizontal="right" vertical="center"/>
      <protection locked="0"/>
    </xf>
    <xf numFmtId="4" fontId="2" fillId="8" borderId="30" xfId="6" applyFont="1" applyFill="1" applyBorder="1" applyAlignment="1">
      <alignment horizontal="center" vertical="center" wrapText="1"/>
    </xf>
    <xf numFmtId="4" fontId="2" fillId="8" borderId="32" xfId="6" applyFont="1" applyFill="1" applyBorder="1" applyAlignment="1">
      <alignment horizontal="center" vertical="center" wrapText="1"/>
    </xf>
    <xf numFmtId="4" fontId="2" fillId="8" borderId="31" xfId="6" applyFont="1" applyFill="1" applyBorder="1" applyAlignment="1">
      <alignment horizontal="center" vertical="center" wrapText="1"/>
    </xf>
    <xf numFmtId="4" fontId="2" fillId="8" borderId="51" xfId="6" applyFont="1" applyFill="1" applyBorder="1" applyAlignment="1">
      <alignment horizontal="center" vertical="center" wrapText="1"/>
    </xf>
    <xf numFmtId="4" fontId="2" fillId="8" borderId="37" xfId="6" applyFont="1" applyFill="1" applyBorder="1" applyAlignment="1">
      <alignment horizontal="left" wrapText="1"/>
    </xf>
    <xf numFmtId="4" fontId="2" fillId="8" borderId="32" xfId="6" applyFont="1" applyFill="1" applyBorder="1" applyAlignment="1">
      <alignment wrapText="1"/>
    </xf>
    <xf numFmtId="4" fontId="2" fillId="8" borderId="5" xfId="6" applyFont="1" applyFill="1" applyBorder="1" applyAlignment="1">
      <alignment wrapText="1"/>
    </xf>
    <xf numFmtId="4" fontId="2" fillId="8" borderId="37" xfId="6" applyFont="1" applyFill="1" applyBorder="1" applyAlignment="1">
      <alignment wrapText="1"/>
    </xf>
    <xf numFmtId="4" fontId="2" fillId="8" borderId="14" xfId="6" applyFont="1" applyFill="1" applyBorder="1" applyAlignment="1">
      <alignment vertical="top" wrapText="1"/>
    </xf>
    <xf numFmtId="4" fontId="2" fillId="8" borderId="37" xfId="6" applyFont="1" applyFill="1" applyBorder="1" applyAlignment="1">
      <alignment vertical="top" wrapText="1"/>
    </xf>
    <xf numFmtId="4" fontId="2" fillId="8" borderId="86" xfId="15" applyFont="1" applyFill="1" applyBorder="1" applyAlignment="1">
      <alignment horizontal="left" vertical="center" wrapText="1"/>
    </xf>
    <xf numFmtId="4" fontId="2" fillId="8" borderId="87" xfId="15" applyFont="1" applyFill="1" applyBorder="1" applyAlignment="1">
      <alignment horizontal="center" vertical="center" wrapText="1"/>
    </xf>
    <xf numFmtId="4" fontId="2" fillId="8" borderId="88" xfId="15" applyNumberFormat="1" applyFont="1" applyFill="1" applyBorder="1" applyAlignment="1">
      <alignment horizontal="center" vertical="center" wrapText="1" shrinkToFit="1"/>
    </xf>
    <xf numFmtId="4" fontId="2" fillId="8" borderId="4" xfId="10" applyFont="1" applyFill="1" applyBorder="1" applyAlignment="1">
      <alignment horizontal="center" vertical="center" wrapText="1"/>
    </xf>
    <xf numFmtId="4" fontId="2" fillId="8" borderId="63" xfId="10" applyFont="1" applyFill="1" applyBorder="1" applyAlignment="1">
      <alignment horizontal="center" vertical="center" wrapText="1"/>
    </xf>
    <xf numFmtId="4" fontId="2" fillId="8" borderId="5" xfId="10" applyFont="1" applyFill="1" applyBorder="1" applyAlignment="1">
      <alignment horizontal="center" vertical="center" wrapText="1"/>
    </xf>
    <xf numFmtId="4" fontId="2" fillId="8" borderId="71" xfId="10" applyFont="1" applyFill="1" applyBorder="1" applyAlignment="1">
      <alignment horizontal="left"/>
    </xf>
    <xf numFmtId="4" fontId="4" fillId="8" borderId="71" xfId="10" applyFont="1" applyFill="1" applyBorder="1" applyAlignment="1">
      <alignment horizontal="left" indent="1"/>
    </xf>
    <xf numFmtId="4" fontId="4" fillId="8" borderId="72" xfId="10" applyFont="1" applyFill="1" applyBorder="1" applyAlignment="1">
      <alignment horizontal="left" indent="1"/>
    </xf>
    <xf numFmtId="4" fontId="2" fillId="8" borderId="39" xfId="10" applyFont="1" applyFill="1" applyBorder="1" applyAlignment="1">
      <alignment horizontal="left"/>
    </xf>
    <xf numFmtId="4" fontId="4" fillId="8" borderId="42" xfId="10" applyFont="1" applyFill="1" applyBorder="1" applyAlignment="1">
      <alignment horizontal="left" indent="1"/>
    </xf>
    <xf numFmtId="4" fontId="4" fillId="8" borderId="44" xfId="10" applyFont="1" applyFill="1" applyBorder="1" applyAlignment="1">
      <alignment horizontal="left" indent="1"/>
    </xf>
    <xf numFmtId="4" fontId="2" fillId="8" borderId="1" xfId="10" applyFont="1" applyFill="1" applyBorder="1" applyAlignment="1">
      <alignment vertical="top"/>
    </xf>
    <xf numFmtId="4" fontId="2" fillId="8" borderId="38" xfId="10" applyFont="1" applyFill="1" applyBorder="1" applyAlignment="1">
      <alignment vertical="top"/>
    </xf>
    <xf numFmtId="4" fontId="2" fillId="8" borderId="2" xfId="10" applyFont="1" applyFill="1" applyBorder="1" applyAlignment="1">
      <alignment vertical="top"/>
    </xf>
    <xf numFmtId="4" fontId="2" fillId="8" borderId="102" xfId="12" applyFont="1" applyFill="1" applyBorder="1" applyAlignment="1">
      <alignment horizontal="center" vertical="center" wrapText="1" shrinkToFit="1"/>
    </xf>
    <xf numFmtId="2" fontId="13" fillId="9" borderId="26" xfId="18" applyNumberFormat="1" applyFont="1" applyFill="1" applyBorder="1" applyAlignment="1" applyProtection="1">
      <alignment horizontal="left" vertical="center"/>
    </xf>
    <xf numFmtId="4" fontId="2" fillId="9" borderId="24" xfId="18" applyFont="1" applyFill="1" applyBorder="1"/>
    <xf numFmtId="2" fontId="11" fillId="6" borderId="24" xfId="18" applyNumberFormat="1" applyFont="1" applyFill="1" applyBorder="1" applyAlignment="1">
      <alignment horizontal="center" vertical="center"/>
    </xf>
    <xf numFmtId="2" fontId="11" fillId="6" borderId="27" xfId="18" applyNumberFormat="1" applyFont="1" applyFill="1" applyBorder="1" applyAlignment="1">
      <alignment horizontal="center" vertical="center"/>
    </xf>
    <xf numFmtId="4" fontId="2" fillId="8" borderId="6" xfId="12" applyFont="1" applyFill="1" applyBorder="1" applyAlignment="1">
      <alignment horizontal="center" vertical="center"/>
    </xf>
    <xf numFmtId="4" fontId="2" fillId="8" borderId="7" xfId="12" applyFont="1" applyFill="1" applyBorder="1" applyAlignment="1">
      <alignment horizontal="center" vertical="center"/>
    </xf>
    <xf numFmtId="4" fontId="2" fillId="8" borderId="8" xfId="12" applyFont="1" applyFill="1" applyBorder="1" applyAlignment="1">
      <alignment horizontal="center" vertical="center" wrapText="1" shrinkToFit="1"/>
    </xf>
    <xf numFmtId="4" fontId="2" fillId="8" borderId="106" xfId="12" applyFont="1" applyFill="1" applyBorder="1" applyAlignment="1">
      <alignment horizontal="center" vertical="center"/>
    </xf>
    <xf numFmtId="4" fontId="2" fillId="8" borderId="104" xfId="12" applyFont="1" applyFill="1" applyBorder="1" applyAlignment="1">
      <alignment horizontal="left" vertical="center" wrapText="1"/>
    </xf>
    <xf numFmtId="4" fontId="2" fillId="8" borderId="1" xfId="15" applyFont="1" applyFill="1" applyBorder="1" applyAlignment="1">
      <alignment horizontal="center" vertical="center" wrapText="1"/>
    </xf>
    <xf numFmtId="2" fontId="2" fillId="8" borderId="16" xfId="15" applyNumberFormat="1" applyFont="1" applyFill="1" applyBorder="1" applyAlignment="1">
      <alignment horizontal="center" vertical="center" wrapText="1"/>
    </xf>
    <xf numFmtId="2" fontId="2" fillId="8" borderId="14" xfId="15" applyNumberFormat="1" applyFont="1" applyFill="1" applyBorder="1" applyAlignment="1">
      <alignment horizontal="center" vertical="center" wrapText="1"/>
    </xf>
    <xf numFmtId="4" fontId="2" fillId="8" borderId="102" xfId="15" applyFont="1" applyFill="1" applyBorder="1" applyAlignment="1">
      <alignment horizontal="center" vertical="center" wrapText="1" shrinkToFit="1"/>
    </xf>
    <xf numFmtId="4" fontId="2" fillId="8" borderId="21" xfId="15" applyFont="1" applyFill="1" applyBorder="1" applyAlignment="1">
      <alignment horizontal="center" vertical="center" wrapText="1"/>
    </xf>
    <xf numFmtId="4" fontId="2" fillId="8" borderId="82" xfId="15" applyFont="1" applyFill="1" applyBorder="1" applyAlignment="1">
      <alignment horizontal="center" vertical="center"/>
    </xf>
    <xf numFmtId="4" fontId="2" fillId="8" borderId="83" xfId="15" applyFont="1" applyFill="1" applyBorder="1" applyAlignment="1">
      <alignment horizontal="center" vertical="center"/>
    </xf>
    <xf numFmtId="4" fontId="2" fillId="8" borderId="84" xfId="15" applyFont="1" applyFill="1" applyBorder="1" applyAlignment="1">
      <alignment horizontal="center" vertical="center"/>
    </xf>
    <xf numFmtId="4" fontId="2" fillId="8" borderId="85" xfId="15" applyFont="1" applyFill="1" applyBorder="1" applyAlignment="1">
      <alignment horizontal="center" vertical="center" wrapText="1" shrinkToFit="1"/>
    </xf>
    <xf numFmtId="4" fontId="2" fillId="8" borderId="2" xfId="15" applyFont="1" applyFill="1" applyBorder="1" applyAlignment="1">
      <alignment horizontal="center" vertical="center" wrapText="1" shrinkToFit="1"/>
    </xf>
    <xf numFmtId="4" fontId="2" fillId="8" borderId="101" xfId="15" applyFont="1" applyFill="1" applyBorder="1" applyAlignment="1">
      <alignment horizontal="center" vertical="center"/>
    </xf>
    <xf numFmtId="4" fontId="2" fillId="8" borderId="0" xfId="15" applyFont="1" applyFill="1" applyBorder="1" applyAlignment="1">
      <alignment horizontal="center" vertical="center"/>
    </xf>
    <xf numFmtId="4" fontId="4" fillId="8" borderId="22" xfId="15" applyFont="1" applyFill="1" applyBorder="1" applyAlignment="1">
      <alignment horizontal="center" vertical="center" wrapText="1" shrinkToFit="1"/>
    </xf>
    <xf numFmtId="4" fontId="2" fillId="8" borderId="41" xfId="15" applyFont="1" applyFill="1" applyBorder="1" applyAlignment="1">
      <alignment horizontal="left" wrapText="1"/>
    </xf>
    <xf numFmtId="4" fontId="2" fillId="8" borderId="3" xfId="15" applyFont="1" applyFill="1" applyBorder="1" applyAlignment="1">
      <alignment horizontal="center" vertical="center" wrapText="1" shrinkToFit="1"/>
    </xf>
    <xf numFmtId="0" fontId="2" fillId="8" borderId="11" xfId="13" applyFont="1" applyFill="1" applyBorder="1" applyAlignment="1">
      <alignment horizontal="center" wrapText="1"/>
    </xf>
    <xf numFmtId="0" fontId="2" fillId="8" borderId="12" xfId="13" applyFont="1" applyFill="1" applyBorder="1" applyAlignment="1">
      <alignment horizontal="center" wrapText="1"/>
    </xf>
    <xf numFmtId="0" fontId="2" fillId="8" borderId="67" xfId="13" applyFont="1" applyFill="1" applyBorder="1" applyAlignment="1">
      <alignment horizontal="center" wrapText="1"/>
    </xf>
    <xf numFmtId="0" fontId="2" fillId="8" borderId="35" xfId="13" applyFont="1" applyFill="1" applyBorder="1" applyAlignment="1">
      <alignment horizontal="center" wrapText="1"/>
    </xf>
    <xf numFmtId="0" fontId="2" fillId="8" borderId="14" xfId="13" applyFont="1" applyFill="1" applyBorder="1" applyAlignment="1">
      <alignment horizontal="center" wrapText="1"/>
    </xf>
    <xf numFmtId="0" fontId="2" fillId="8" borderId="97" xfId="13" applyFont="1" applyFill="1" applyBorder="1" applyAlignment="1">
      <alignment horizontal="center" vertical="top" wrapText="1"/>
    </xf>
    <xf numFmtId="0" fontId="2" fillId="8" borderId="59" xfId="13" applyFont="1" applyFill="1" applyBorder="1" applyAlignment="1">
      <alignment horizontal="center" vertical="top" wrapText="1"/>
    </xf>
    <xf numFmtId="0" fontId="2" fillId="8" borderId="37" xfId="13" applyFont="1" applyFill="1" applyBorder="1" applyAlignment="1">
      <alignment horizontal="center" vertical="top" wrapText="1"/>
    </xf>
    <xf numFmtId="4" fontId="2" fillId="8" borderId="34" xfId="15" applyFont="1" applyFill="1" applyBorder="1" applyAlignment="1">
      <alignment horizontal="right" wrapText="1"/>
    </xf>
    <xf numFmtId="4" fontId="2" fillId="8" borderId="40" xfId="23" applyFont="1" applyFill="1" applyBorder="1" applyAlignment="1" applyProtection="1">
      <alignment horizontal="center" vertical="center" wrapText="1" shrinkToFit="1"/>
    </xf>
    <xf numFmtId="0" fontId="2" fillId="8" borderId="92" xfId="13" applyFont="1" applyFill="1" applyBorder="1" applyAlignment="1" applyProtection="1">
      <alignment horizontal="center" vertical="center" wrapText="1"/>
    </xf>
    <xf numFmtId="4" fontId="2" fillId="8" borderId="18" xfId="23" applyFont="1" applyFill="1" applyBorder="1" applyAlignment="1" applyProtection="1">
      <alignment horizontal="center" vertical="center" wrapText="1" shrinkToFit="1"/>
    </xf>
    <xf numFmtId="4" fontId="2" fillId="8" borderId="104" xfId="23" applyFont="1" applyFill="1" applyBorder="1" applyAlignment="1" applyProtection="1">
      <alignment horizontal="left" wrapText="1"/>
    </xf>
    <xf numFmtId="4" fontId="2" fillId="8" borderId="34" xfId="23" applyFont="1" applyFill="1" applyBorder="1" applyAlignment="1" applyProtection="1">
      <alignment horizontal="right" wrapText="1"/>
    </xf>
    <xf numFmtId="4" fontId="2" fillId="8" borderId="41" xfId="23" applyFont="1" applyFill="1" applyBorder="1" applyAlignment="1" applyProtection="1">
      <alignment horizontal="left" wrapText="1"/>
    </xf>
    <xf numFmtId="0" fontId="2" fillId="8" borderId="15" xfId="13" applyFont="1" applyFill="1" applyBorder="1" applyAlignment="1" applyProtection="1">
      <alignment horizontal="center" vertical="center" wrapText="1"/>
    </xf>
    <xf numFmtId="0" fontId="2" fillId="8" borderId="67" xfId="13" applyFont="1" applyFill="1" applyBorder="1" applyAlignment="1" applyProtection="1">
      <alignment horizontal="center" vertical="center" wrapText="1"/>
    </xf>
    <xf numFmtId="4" fontId="2" fillId="8" borderId="81" xfId="23" applyFont="1" applyFill="1" applyBorder="1" applyAlignment="1" applyProtection="1">
      <alignment horizontal="center" vertical="center" wrapText="1" shrinkToFit="1"/>
    </xf>
    <xf numFmtId="4" fontId="2" fillId="8" borderId="90" xfId="23" applyFont="1" applyFill="1" applyBorder="1" applyAlignment="1" applyProtection="1">
      <alignment horizontal="center" vertical="center" wrapText="1" shrinkToFit="1"/>
    </xf>
    <xf numFmtId="4" fontId="2" fillId="8" borderId="41" xfId="23" applyFont="1" applyFill="1" applyBorder="1" applyAlignment="1" applyProtection="1">
      <alignment horizontal="center" vertical="center" wrapText="1" shrinkToFit="1"/>
    </xf>
    <xf numFmtId="0" fontId="2" fillId="8" borderId="60" xfId="13" applyFont="1" applyFill="1" applyBorder="1" applyAlignment="1" applyProtection="1">
      <alignment horizontal="center" vertical="center" wrapText="1"/>
    </xf>
    <xf numFmtId="4" fontId="2" fillId="8" borderId="80" xfId="23" applyFont="1" applyFill="1" applyBorder="1" applyAlignment="1" applyProtection="1">
      <alignment horizontal="center" vertical="center" wrapText="1" shrinkToFit="1"/>
    </xf>
    <xf numFmtId="2" fontId="2" fillId="8" borderId="16" xfId="13" applyNumberFormat="1" applyFont="1" applyFill="1" applyBorder="1" applyAlignment="1" applyProtection="1">
      <alignment horizontal="center" vertical="center" wrapText="1"/>
    </xf>
    <xf numFmtId="2" fontId="2" fillId="8" borderId="66" xfId="13" applyNumberFormat="1" applyFont="1" applyFill="1" applyBorder="1" applyAlignment="1" applyProtection="1">
      <alignment horizontal="center" vertical="center" wrapText="1"/>
    </xf>
    <xf numFmtId="2" fontId="2" fillId="8" borderId="74" xfId="13" applyNumberFormat="1" applyFont="1" applyFill="1" applyBorder="1" applyAlignment="1" applyProtection="1">
      <alignment horizontal="center" vertical="center" wrapText="1"/>
    </xf>
    <xf numFmtId="2" fontId="2" fillId="8" borderId="20" xfId="13" applyNumberFormat="1" applyFont="1" applyFill="1" applyBorder="1" applyAlignment="1" applyProtection="1">
      <alignment horizontal="center" vertical="center" wrapText="1"/>
    </xf>
    <xf numFmtId="2" fontId="2" fillId="8" borderId="21" xfId="13" applyNumberFormat="1" applyFont="1" applyFill="1" applyBorder="1" applyAlignment="1" applyProtection="1">
      <alignment horizontal="center" vertical="center" wrapText="1"/>
    </xf>
    <xf numFmtId="4" fontId="2" fillId="8" borderId="104" xfId="15" applyFont="1" applyFill="1" applyBorder="1" applyAlignment="1" applyProtection="1">
      <alignment horizontal="left" wrapText="1"/>
    </xf>
    <xf numFmtId="4" fontId="2" fillId="8" borderId="34" xfId="15" applyFont="1" applyFill="1" applyBorder="1" applyAlignment="1" applyProtection="1">
      <alignment horizontal="right"/>
    </xf>
    <xf numFmtId="4" fontId="2" fillId="8" borderId="22" xfId="15" applyFont="1" applyFill="1" applyBorder="1" applyAlignment="1" applyProtection="1">
      <alignment horizontal="right"/>
    </xf>
    <xf numFmtId="4" fontId="2" fillId="8" borderId="41" xfId="15" applyFont="1" applyFill="1" applyBorder="1" applyAlignment="1" applyProtection="1">
      <alignment horizontal="left"/>
    </xf>
    <xf numFmtId="2" fontId="2" fillId="8" borderId="4" xfId="15" applyNumberFormat="1" applyFont="1" applyFill="1" applyBorder="1" applyAlignment="1" applyProtection="1"/>
    <xf numFmtId="2" fontId="2" fillId="8" borderId="35" xfId="13" applyNumberFormat="1" applyFont="1" applyFill="1" applyBorder="1" applyAlignment="1" applyProtection="1">
      <alignment horizontal="center" vertical="center" wrapText="1"/>
    </xf>
    <xf numFmtId="2" fontId="2" fillId="8" borderId="100" xfId="13" applyNumberFormat="1" applyFont="1" applyFill="1" applyBorder="1" applyAlignment="1" applyProtection="1">
      <alignment horizontal="center" vertical="center" wrapText="1"/>
    </xf>
    <xf numFmtId="2" fontId="2" fillId="8" borderId="58" xfId="15" applyNumberFormat="1" applyFont="1" applyFill="1" applyBorder="1" applyAlignment="1" applyProtection="1"/>
    <xf numFmtId="2" fontId="2" fillId="8" borderId="26" xfId="13" applyNumberFormat="1" applyFont="1" applyFill="1" applyBorder="1" applyAlignment="1" applyProtection="1">
      <alignment horizontal="center" vertical="center" wrapText="1"/>
    </xf>
    <xf numFmtId="0" fontId="4" fillId="6" borderId="32" xfId="1" applyNumberFormat="1" applyFont="1" applyFill="1" applyBorder="1" applyAlignment="1" applyProtection="1">
      <alignment horizontal="center" wrapText="1"/>
    </xf>
    <xf numFmtId="0" fontId="4" fillId="6" borderId="31" xfId="1" applyNumberFormat="1" applyFont="1" applyFill="1" applyBorder="1" applyAlignment="1" applyProtection="1">
      <alignment horizontal="center" wrapText="1"/>
    </xf>
    <xf numFmtId="0" fontId="4" fillId="6" borderId="16" xfId="5" applyFont="1" applyFill="1" applyBorder="1" applyAlignment="1">
      <alignment horizontal="center"/>
    </xf>
    <xf numFmtId="2" fontId="4" fillId="6" borderId="58" xfId="6" applyNumberFormat="1" applyFont="1" applyFill="1" applyBorder="1" applyAlignment="1">
      <alignment horizontal="center"/>
    </xf>
    <xf numFmtId="2" fontId="4" fillId="6" borderId="6" xfId="6" applyNumberFormat="1" applyFont="1" applyFill="1" applyBorder="1" applyAlignment="1" applyProtection="1">
      <alignment horizontal="center"/>
    </xf>
    <xf numFmtId="2" fontId="4" fillId="6" borderId="22" xfId="6" applyNumberFormat="1" applyFont="1" applyFill="1" applyBorder="1" applyAlignment="1">
      <alignment horizontal="center"/>
    </xf>
    <xf numFmtId="2" fontId="4" fillId="6" borderId="30" xfId="6" applyNumberFormat="1" applyFont="1" applyFill="1" applyBorder="1" applyAlignment="1">
      <alignment horizontal="center"/>
    </xf>
    <xf numFmtId="2" fontId="4" fillId="6" borderId="31" xfId="6" applyNumberFormat="1" applyFont="1" applyFill="1" applyBorder="1" applyAlignment="1">
      <alignment horizontal="center"/>
    </xf>
    <xf numFmtId="2" fontId="4" fillId="6" borderId="51" xfId="6" applyNumberFormat="1" applyFont="1" applyFill="1" applyBorder="1" applyAlignment="1">
      <alignment horizontal="center"/>
    </xf>
    <xf numFmtId="2" fontId="4" fillId="6" borderId="29" xfId="6" applyNumberFormat="1" applyFont="1" applyFill="1" applyBorder="1" applyAlignment="1">
      <alignment horizontal="center"/>
    </xf>
    <xf numFmtId="2" fontId="4" fillId="6" borderId="41" xfId="6" applyNumberFormat="1" applyFont="1" applyFill="1" applyBorder="1" applyAlignment="1">
      <alignment horizontal="center"/>
    </xf>
    <xf numFmtId="2" fontId="4" fillId="6" borderId="37" xfId="6" applyNumberFormat="1" applyFont="1" applyFill="1" applyBorder="1" applyAlignment="1" applyProtection="1">
      <alignment horizontal="center"/>
      <protection locked="0"/>
    </xf>
    <xf numFmtId="2" fontId="4" fillId="6" borderId="14" xfId="6" applyNumberFormat="1" applyFont="1" applyFill="1" applyBorder="1" applyAlignment="1" applyProtection="1">
      <alignment horizontal="center"/>
      <protection locked="0"/>
    </xf>
    <xf numFmtId="2" fontId="4" fillId="6" borderId="37" xfId="6" applyNumberFormat="1" applyFont="1" applyFill="1" applyBorder="1" applyAlignment="1" applyProtection="1">
      <alignment horizontal="center"/>
    </xf>
    <xf numFmtId="2" fontId="4" fillId="6" borderId="34" xfId="6" applyNumberFormat="1" applyFont="1" applyFill="1" applyBorder="1" applyAlignment="1">
      <alignment horizontal="center"/>
    </xf>
    <xf numFmtId="0" fontId="4" fillId="6" borderId="16" xfId="11" applyFont="1" applyFill="1"/>
    <xf numFmtId="4" fontId="4" fillId="6" borderId="4" xfId="8" applyFont="1" applyFill="1" applyBorder="1"/>
    <xf numFmtId="4" fontId="2" fillId="6" borderId="107" xfId="12" applyFont="1" applyFill="1" applyBorder="1" applyAlignment="1">
      <alignment horizontal="left" vertical="center" wrapText="1"/>
    </xf>
    <xf numFmtId="4" fontId="2" fillId="8" borderId="12" xfId="12" applyFont="1" applyFill="1" applyBorder="1" applyAlignment="1">
      <alignment horizontal="center" vertical="center" wrapText="1"/>
    </xf>
    <xf numFmtId="4" fontId="2" fillId="8" borderId="67" xfId="12" applyFont="1" applyFill="1" applyBorder="1" applyAlignment="1">
      <alignment horizontal="center" vertical="center" wrapText="1"/>
    </xf>
    <xf numFmtId="4" fontId="2" fillId="6" borderId="110" xfId="12" applyFont="1" applyFill="1" applyBorder="1" applyAlignment="1">
      <alignment horizontal="left" vertical="center" wrapText="1"/>
    </xf>
    <xf numFmtId="0" fontId="4" fillId="0" borderId="26" xfId="18" applyNumberFormat="1" applyFont="1" applyFill="1" applyBorder="1" applyAlignment="1" applyProtection="1">
      <alignment horizontal="right" vertical="center"/>
    </xf>
    <xf numFmtId="4" fontId="4" fillId="0" borderId="24" xfId="18" applyNumberFormat="1" applyFont="1" applyFill="1" applyBorder="1" applyAlignment="1" applyProtection="1">
      <alignment horizontal="right" vertical="center"/>
    </xf>
    <xf numFmtId="4" fontId="35" fillId="11" borderId="0" xfId="18" applyFont="1" applyFill="1"/>
    <xf numFmtId="4" fontId="2" fillId="8" borderId="39" xfId="15" applyFont="1" applyFill="1" applyBorder="1" applyAlignment="1" applyProtection="1">
      <alignment horizontal="left"/>
    </xf>
    <xf numFmtId="4" fontId="2" fillId="8" borderId="42" xfId="15" applyFont="1" applyFill="1" applyBorder="1" applyAlignment="1" applyProtection="1">
      <alignment horizontal="right"/>
    </xf>
    <xf numFmtId="4" fontId="2" fillId="8" borderId="9" xfId="15" applyFont="1" applyFill="1" applyBorder="1" applyAlignment="1" applyProtection="1">
      <alignment horizontal="right"/>
    </xf>
    <xf numFmtId="4" fontId="2" fillId="6" borderId="63" xfId="21" applyFont="1" applyFill="1" applyBorder="1" applyAlignment="1">
      <alignment horizontal="center" wrapText="1"/>
    </xf>
    <xf numFmtId="4" fontId="4" fillId="6" borderId="13" xfId="21" applyFont="1" applyFill="1" applyBorder="1" applyAlignment="1">
      <alignment horizontal="center" wrapText="1"/>
    </xf>
    <xf numFmtId="4" fontId="2" fillId="8" borderId="42" xfId="1" applyFont="1" applyFill="1" applyBorder="1" applyAlignment="1" applyProtection="1">
      <alignment horizontal="left" vertical="center" wrapText="1"/>
    </xf>
    <xf numFmtId="4" fontId="2" fillId="8" borderId="9" xfId="1" applyFont="1" applyFill="1" applyBorder="1" applyAlignment="1" applyProtection="1">
      <alignment horizontal="left" vertical="center" wrapText="1"/>
    </xf>
    <xf numFmtId="0" fontId="4" fillId="6" borderId="16" xfId="1" applyNumberFormat="1" applyFont="1" applyFill="1" applyBorder="1" applyAlignment="1" applyProtection="1">
      <alignment horizontal="center" wrapText="1"/>
    </xf>
    <xf numFmtId="4" fontId="2" fillId="8" borderId="44" xfId="1" applyFont="1" applyFill="1" applyBorder="1" applyAlignment="1" applyProtection="1">
      <alignment horizontal="left" vertical="center" wrapText="1"/>
    </xf>
    <xf numFmtId="4" fontId="2" fillId="8" borderId="39" xfId="1" applyFont="1" applyFill="1" applyBorder="1" applyAlignment="1" applyProtection="1">
      <alignment horizontal="left" vertical="center" wrapText="1"/>
    </xf>
    <xf numFmtId="4" fontId="2" fillId="8" borderId="12" xfId="1" applyFont="1" applyFill="1" applyBorder="1" applyAlignment="1" applyProtection="1">
      <alignment horizontal="center" vertical="center" wrapText="1"/>
    </xf>
    <xf numFmtId="0" fontId="4" fillId="6" borderId="14" xfId="1" applyNumberFormat="1" applyFont="1" applyFill="1" applyBorder="1" applyAlignment="1" applyProtection="1">
      <alignment horizontal="center" wrapText="1"/>
    </xf>
    <xf numFmtId="4" fontId="2" fillId="8" borderId="15" xfId="1" applyFont="1" applyFill="1" applyBorder="1" applyAlignment="1" applyProtection="1">
      <alignment horizontal="center" vertical="center" wrapText="1"/>
    </xf>
    <xf numFmtId="4" fontId="2" fillId="8" borderId="67" xfId="1" applyFont="1" applyFill="1" applyBorder="1" applyAlignment="1" applyProtection="1">
      <alignment horizontal="center" vertical="center" wrapText="1"/>
    </xf>
    <xf numFmtId="0" fontId="4" fillId="6" borderId="35" xfId="1" applyNumberFormat="1" applyFont="1" applyFill="1" applyBorder="1" applyAlignment="1" applyProtection="1">
      <alignment horizontal="center" wrapText="1"/>
    </xf>
    <xf numFmtId="4" fontId="4" fillId="6" borderId="51" xfId="21" applyFont="1" applyFill="1" applyBorder="1" applyAlignment="1">
      <alignment horizontal="center" wrapText="1"/>
    </xf>
    <xf numFmtId="4" fontId="2" fillId="8" borderId="35" xfId="15" applyFont="1" applyFill="1" applyBorder="1" applyAlignment="1">
      <alignment horizontal="center" vertical="center" wrapText="1"/>
    </xf>
    <xf numFmtId="4" fontId="2" fillId="8" borderId="44" xfId="1" applyFont="1" applyFill="1" applyBorder="1" applyAlignment="1">
      <alignment horizontal="left" vertical="center" wrapText="1"/>
    </xf>
    <xf numFmtId="4" fontId="2" fillId="8" borderId="45" xfId="1" applyFont="1" applyFill="1" applyBorder="1" applyAlignment="1">
      <alignment horizontal="left" vertical="center" wrapText="1"/>
    </xf>
    <xf numFmtId="4" fontId="2" fillId="0" borderId="0" xfId="1" applyFont="1" applyFill="1" applyAlignment="1">
      <alignment horizontal="left" vertical="center" wrapText="1"/>
    </xf>
    <xf numFmtId="4" fontId="2" fillId="8" borderId="39" xfId="1" applyFont="1" applyFill="1" applyBorder="1" applyAlignment="1">
      <alignment horizontal="left" vertical="center" wrapText="1"/>
    </xf>
    <xf numFmtId="4" fontId="2" fillId="8" borderId="40" xfId="1" applyFont="1" applyFill="1" applyBorder="1" applyAlignment="1">
      <alignment horizontal="left" vertical="center" wrapText="1"/>
    </xf>
    <xf numFmtId="4" fontId="2" fillId="8" borderId="42" xfId="1" applyFont="1" applyFill="1" applyBorder="1" applyAlignment="1">
      <alignment horizontal="left" vertical="center" wrapText="1"/>
    </xf>
    <xf numFmtId="4" fontId="2" fillId="8" borderId="43" xfId="1" applyFont="1" applyFill="1" applyBorder="1" applyAlignment="1">
      <alignment horizontal="left" vertical="center" wrapText="1"/>
    </xf>
    <xf numFmtId="0" fontId="2" fillId="8" borderId="22" xfId="3" applyFont="1" applyFill="1" applyBorder="1" applyAlignment="1" applyProtection="1">
      <alignment horizontal="center" vertical="center" wrapText="1"/>
    </xf>
    <xf numFmtId="0" fontId="2" fillId="8" borderId="28" xfId="3" applyFont="1" applyFill="1" applyBorder="1" applyAlignment="1" applyProtection="1">
      <alignment horizontal="center" vertical="center" wrapText="1"/>
    </xf>
    <xf numFmtId="0" fontId="2" fillId="8" borderId="33" xfId="3" applyFont="1" applyFill="1" applyBorder="1" applyAlignment="1" applyProtection="1">
      <alignment horizontal="center" vertical="center" wrapText="1"/>
    </xf>
    <xf numFmtId="0" fontId="3" fillId="8" borderId="22" xfId="0" applyFont="1" applyFill="1" applyBorder="1" applyAlignment="1" applyProtection="1">
      <alignment horizontal="center" vertical="center" wrapText="1"/>
    </xf>
    <xf numFmtId="0" fontId="3" fillId="8" borderId="28" xfId="0" applyFont="1" applyFill="1" applyBorder="1" applyAlignment="1" applyProtection="1">
      <alignment horizontal="center" vertical="center" wrapText="1"/>
    </xf>
    <xf numFmtId="4" fontId="2" fillId="8" borderId="58" xfId="1" applyFont="1" applyFill="1" applyBorder="1" applyAlignment="1" applyProtection="1">
      <alignment horizontal="center" vertical="center" wrapText="1"/>
    </xf>
    <xf numFmtId="4" fontId="2" fillId="8" borderId="4" xfId="1" applyFont="1" applyFill="1" applyBorder="1" applyAlignment="1" applyProtection="1">
      <alignment horizontal="center" vertical="center" wrapText="1"/>
    </xf>
    <xf numFmtId="4" fontId="2" fillId="8" borderId="5" xfId="1" applyFont="1" applyFill="1" applyBorder="1" applyAlignment="1" applyProtection="1">
      <alignment horizontal="center" vertical="center" wrapText="1"/>
    </xf>
    <xf numFmtId="4" fontId="2" fillId="8" borderId="16" xfId="1" applyFont="1" applyFill="1" applyBorder="1" applyAlignment="1" applyProtection="1">
      <alignment horizontal="center" vertical="center" wrapText="1"/>
    </xf>
    <xf numFmtId="4" fontId="2" fillId="8" borderId="1" xfId="1" applyFont="1" applyFill="1" applyBorder="1" applyAlignment="1" applyProtection="1">
      <alignment horizontal="center" vertical="center" wrapText="1"/>
    </xf>
    <xf numFmtId="0" fontId="4" fillId="8" borderId="2" xfId="0" applyFont="1" applyFill="1" applyBorder="1" applyAlignment="1" applyProtection="1">
      <alignment horizontal="center" vertical="center" wrapText="1"/>
    </xf>
    <xf numFmtId="0" fontId="4" fillId="8" borderId="9" xfId="0" applyFont="1" applyFill="1" applyBorder="1" applyAlignment="1" applyProtection="1">
      <alignment horizontal="center" vertical="center" wrapText="1"/>
    </xf>
    <xf numFmtId="0" fontId="4" fillId="8" borderId="10" xfId="0" applyFont="1" applyFill="1" applyBorder="1" applyAlignment="1" applyProtection="1">
      <alignment horizontal="center" vertical="center" wrapText="1"/>
    </xf>
    <xf numFmtId="0" fontId="4" fillId="8" borderId="17" xfId="0" applyFont="1" applyFill="1" applyBorder="1" applyAlignment="1" applyProtection="1">
      <alignment horizontal="center" vertical="center" wrapText="1"/>
    </xf>
    <xf numFmtId="0" fontId="4" fillId="8" borderId="18" xfId="0" applyFont="1" applyFill="1" applyBorder="1" applyAlignment="1" applyProtection="1">
      <alignment horizontal="center" vertical="center" wrapText="1"/>
    </xf>
    <xf numFmtId="4" fontId="2" fillId="8" borderId="35" xfId="1" applyFont="1" applyFill="1" applyBorder="1" applyAlignment="1" applyProtection="1">
      <alignment horizontal="center" vertical="center" wrapText="1"/>
    </xf>
    <xf numFmtId="4" fontId="2" fillId="8" borderId="15" xfId="1" applyFont="1" applyFill="1" applyBorder="1" applyAlignment="1" applyProtection="1">
      <alignment horizontal="center" vertical="center" wrapText="1"/>
    </xf>
    <xf numFmtId="4" fontId="2" fillId="8" borderId="12" xfId="1" applyFont="1" applyFill="1" applyBorder="1" applyAlignment="1" applyProtection="1">
      <alignment horizontal="center" vertical="center" wrapText="1"/>
    </xf>
    <xf numFmtId="4" fontId="2" fillId="8" borderId="14" xfId="1" applyFont="1" applyFill="1" applyBorder="1" applyAlignment="1" applyProtection="1">
      <alignment horizontal="center" vertical="center" wrapText="1"/>
    </xf>
    <xf numFmtId="4" fontId="2" fillId="8" borderId="67" xfId="1" applyFont="1" applyFill="1" applyBorder="1" applyAlignment="1" applyProtection="1">
      <alignment horizontal="center" vertical="center" wrapText="1"/>
    </xf>
    <xf numFmtId="4" fontId="19" fillId="8" borderId="16" xfId="1" applyFont="1" applyFill="1" applyBorder="1" applyAlignment="1" applyProtection="1">
      <alignment horizontal="center" vertical="center" wrapText="1"/>
    </xf>
    <xf numFmtId="0" fontId="9" fillId="0" borderId="0" xfId="3" applyFont="1" applyFill="1" applyAlignment="1">
      <alignment horizontal="left" vertical="top" wrapText="1"/>
    </xf>
    <xf numFmtId="4" fontId="9" fillId="0" borderId="0" xfId="12" applyFont="1" applyFill="1" applyAlignment="1">
      <alignment horizontal="left" vertical="top" wrapText="1"/>
    </xf>
    <xf numFmtId="0" fontId="9" fillId="0" borderId="0" xfId="3" applyFont="1" applyFill="1" applyBorder="1" applyAlignment="1">
      <alignment horizontal="left" vertical="top" wrapText="1"/>
    </xf>
    <xf numFmtId="0" fontId="9" fillId="0" borderId="0" xfId="0" applyFont="1" applyFill="1" applyAlignment="1">
      <alignment horizontal="left" vertical="top" wrapText="1"/>
    </xf>
    <xf numFmtId="2" fontId="9" fillId="0" borderId="0" xfId="14" quotePrefix="1" applyNumberFormat="1" applyFont="1" applyFill="1" applyBorder="1" applyAlignment="1" applyProtection="1">
      <alignment horizontal="left" vertical="top" wrapText="1"/>
    </xf>
    <xf numFmtId="4" fontId="9" fillId="0" borderId="0" xfId="6" applyFont="1" applyFill="1" applyBorder="1" applyAlignment="1">
      <alignment horizontal="left" vertical="top" wrapText="1"/>
    </xf>
    <xf numFmtId="4" fontId="9" fillId="0" borderId="0" xfId="6" applyFont="1" applyFill="1" applyAlignment="1">
      <alignment horizontal="left" vertical="top" wrapText="1"/>
    </xf>
    <xf numFmtId="4" fontId="2" fillId="8" borderId="46" xfId="6" applyFont="1" applyFill="1" applyBorder="1" applyAlignment="1">
      <alignment horizontal="center" vertical="center" wrapText="1"/>
    </xf>
    <xf numFmtId="4" fontId="4" fillId="8" borderId="47" xfId="6" applyFont="1" applyFill="1" applyBorder="1" applyAlignment="1">
      <alignment horizontal="center" vertical="center" wrapText="1"/>
    </xf>
    <xf numFmtId="4" fontId="4" fillId="8" borderId="49" xfId="6" applyFont="1" applyFill="1" applyBorder="1" applyAlignment="1">
      <alignment horizontal="center" vertical="center" wrapText="1"/>
    </xf>
    <xf numFmtId="4" fontId="4" fillId="8" borderId="50" xfId="6" applyFont="1" applyFill="1" applyBorder="1" applyAlignment="1">
      <alignment horizontal="center" vertical="center" wrapText="1"/>
    </xf>
    <xf numFmtId="4" fontId="4" fillId="8" borderId="52" xfId="6" applyFont="1" applyFill="1" applyBorder="1" applyAlignment="1">
      <alignment horizontal="center" vertical="center" wrapText="1"/>
    </xf>
    <xf numFmtId="4" fontId="4" fillId="8" borderId="53" xfId="6" applyFont="1" applyFill="1" applyBorder="1" applyAlignment="1">
      <alignment horizontal="center" vertical="center" wrapText="1"/>
    </xf>
    <xf numFmtId="4" fontId="2" fillId="8" borderId="39" xfId="6" applyFont="1" applyFill="1" applyBorder="1" applyAlignment="1">
      <alignment horizontal="center" vertical="center"/>
    </xf>
    <xf numFmtId="4" fontId="2" fillId="8" borderId="40" xfId="6" applyFont="1" applyFill="1" applyBorder="1" applyAlignment="1">
      <alignment horizontal="center" vertical="center"/>
    </xf>
    <xf numFmtId="4" fontId="2" fillId="8" borderId="48" xfId="6" applyFont="1" applyFill="1" applyBorder="1" applyAlignment="1">
      <alignment horizontal="center" vertical="center"/>
    </xf>
    <xf numFmtId="4" fontId="2" fillId="8" borderId="33" xfId="6" applyFont="1" applyFill="1" applyBorder="1" applyAlignment="1">
      <alignment horizontal="center" vertical="center" wrapText="1"/>
    </xf>
    <xf numFmtId="4" fontId="2" fillId="8" borderId="28" xfId="6" applyFont="1" applyFill="1" applyBorder="1" applyAlignment="1">
      <alignment horizontal="center" vertical="center" wrapText="1"/>
    </xf>
    <xf numFmtId="4" fontId="4" fillId="8" borderId="28" xfId="6" applyFont="1" applyFill="1" applyBorder="1" applyAlignment="1">
      <alignment horizontal="center" vertical="center" wrapText="1"/>
    </xf>
    <xf numFmtId="4" fontId="2" fillId="8" borderId="54" xfId="6" applyFont="1" applyFill="1" applyBorder="1" applyAlignment="1">
      <alignment horizontal="center" vertical="center" wrapText="1"/>
    </xf>
    <xf numFmtId="4" fontId="2" fillId="8" borderId="55" xfId="6" applyFont="1" applyFill="1" applyBorder="1" applyAlignment="1">
      <alignment horizontal="center" vertical="center" wrapText="1"/>
    </xf>
    <xf numFmtId="4" fontId="2" fillId="8" borderId="56" xfId="6" applyFont="1" applyFill="1" applyBorder="1" applyAlignment="1">
      <alignment horizontal="center" vertical="center" wrapText="1"/>
    </xf>
    <xf numFmtId="4" fontId="2" fillId="8" borderId="6" xfId="6" applyFont="1" applyFill="1" applyBorder="1" applyAlignment="1">
      <alignment horizontal="center" vertical="center" wrapText="1"/>
    </xf>
    <xf numFmtId="4" fontId="4" fillId="8" borderId="57" xfId="6" applyFont="1" applyFill="1" applyBorder="1" applyAlignment="1">
      <alignment horizontal="center" vertical="center" wrapText="1"/>
    </xf>
    <xf numFmtId="4" fontId="4" fillId="8" borderId="23" xfId="6" applyFont="1" applyFill="1" applyBorder="1" applyAlignment="1">
      <alignment horizontal="center" vertical="center" wrapText="1"/>
    </xf>
    <xf numFmtId="4" fontId="2" fillId="8" borderId="54" xfId="6" applyFont="1" applyFill="1" applyBorder="1" applyAlignment="1">
      <alignment horizontal="left" vertical="center" wrapText="1" indent="2"/>
    </xf>
    <xf numFmtId="4" fontId="2" fillId="8" borderId="56" xfId="6" applyFont="1" applyFill="1" applyBorder="1" applyAlignment="1">
      <alignment horizontal="left" vertical="center" wrapText="1" indent="2"/>
    </xf>
    <xf numFmtId="4" fontId="2" fillId="8" borderId="54" xfId="15" applyFont="1" applyFill="1" applyBorder="1" applyAlignment="1">
      <alignment horizontal="center" wrapText="1"/>
    </xf>
    <xf numFmtId="4" fontId="2" fillId="8" borderId="55" xfId="15" applyFont="1" applyFill="1" applyBorder="1" applyAlignment="1">
      <alignment horizontal="center" wrapText="1"/>
    </xf>
    <xf numFmtId="4" fontId="2" fillId="8" borderId="56" xfId="15" applyFont="1" applyFill="1" applyBorder="1" applyAlignment="1">
      <alignment horizontal="center" wrapText="1"/>
    </xf>
    <xf numFmtId="0" fontId="4" fillId="0" borderId="0" xfId="0" applyFont="1" applyAlignment="1">
      <alignment horizontal="left" vertical="top" wrapText="1"/>
    </xf>
    <xf numFmtId="4" fontId="2" fillId="8" borderId="6" xfId="15" applyFont="1" applyFill="1" applyBorder="1" applyAlignment="1">
      <alignment horizontal="center" vertical="center" wrapText="1"/>
    </xf>
    <xf numFmtId="4" fontId="2" fillId="8" borderId="23" xfId="15" applyFont="1" applyFill="1" applyBorder="1" applyAlignment="1">
      <alignment horizontal="center" vertical="center" wrapText="1"/>
    </xf>
    <xf numFmtId="4" fontId="2" fillId="8" borderId="81" xfId="15" applyFont="1" applyFill="1" applyBorder="1" applyAlignment="1">
      <alignment horizontal="center" vertical="center" wrapText="1"/>
    </xf>
    <xf numFmtId="4" fontId="2" fillId="8" borderId="7" xfId="15" applyFont="1" applyFill="1" applyBorder="1" applyAlignment="1">
      <alignment horizontal="center" vertical="center" wrapText="1" shrinkToFit="1"/>
    </xf>
    <xf numFmtId="4" fontId="2" fillId="8" borderId="59" xfId="15" applyFont="1" applyFill="1" applyBorder="1" applyAlignment="1">
      <alignment horizontal="center" vertical="center" wrapText="1" shrinkToFit="1"/>
    </xf>
    <xf numFmtId="4" fontId="2" fillId="8" borderId="8" xfId="15" applyFont="1" applyFill="1" applyBorder="1" applyAlignment="1">
      <alignment horizontal="center" vertical="center" wrapText="1" shrinkToFit="1"/>
    </xf>
    <xf numFmtId="4" fontId="2" fillId="8" borderId="37" xfId="15" applyFont="1" applyFill="1" applyBorder="1" applyAlignment="1">
      <alignment horizontal="center" vertical="center" wrapText="1" shrinkToFit="1"/>
    </xf>
    <xf numFmtId="0" fontId="2" fillId="8" borderId="68" xfId="15" applyNumberFormat="1" applyFont="1" applyFill="1" applyBorder="1" applyAlignment="1">
      <alignment horizontal="center"/>
    </xf>
    <xf numFmtId="0" fontId="2" fillId="8" borderId="70" xfId="15" applyNumberFormat="1" applyFont="1" applyFill="1" applyBorder="1" applyAlignment="1">
      <alignment horizontal="center"/>
    </xf>
    <xf numFmtId="4" fontId="9" fillId="0" borderId="0" xfId="6" applyFont="1" applyAlignment="1">
      <alignment vertical="top" wrapText="1"/>
    </xf>
    <xf numFmtId="4" fontId="4" fillId="0" borderId="0" xfId="6" applyFont="1" applyAlignment="1">
      <alignment vertical="top" wrapText="1"/>
    </xf>
    <xf numFmtId="164" fontId="11" fillId="4" borderId="6" xfId="6" applyNumberFormat="1" applyFont="1" applyFill="1" applyBorder="1" applyAlignment="1" applyProtection="1">
      <alignment horizontal="center" vertical="center" wrapText="1"/>
    </xf>
    <xf numFmtId="164" fontId="11" fillId="4" borderId="57" xfId="6" applyNumberFormat="1" applyFont="1" applyFill="1" applyBorder="1" applyAlignment="1" applyProtection="1">
      <alignment horizontal="center" vertical="center" wrapText="1"/>
    </xf>
    <xf numFmtId="164" fontId="11" fillId="4" borderId="8" xfId="6" applyNumberFormat="1" applyFont="1" applyFill="1" applyBorder="1" applyAlignment="1" applyProtection="1">
      <alignment horizontal="center" vertical="center"/>
    </xf>
    <xf numFmtId="164" fontId="11" fillId="4" borderId="65" xfId="6" applyNumberFormat="1" applyFont="1" applyFill="1" applyBorder="1" applyAlignment="1" applyProtection="1">
      <alignment horizontal="center" vertical="center"/>
    </xf>
    <xf numFmtId="0" fontId="9" fillId="0" borderId="0" xfId="0" applyFont="1" applyAlignment="1">
      <alignment vertical="top" wrapText="1"/>
    </xf>
    <xf numFmtId="0" fontId="4" fillId="0" borderId="0" xfId="0" applyFont="1" applyAlignment="1">
      <alignment vertical="top" wrapText="1"/>
    </xf>
    <xf numFmtId="4" fontId="2" fillId="0" borderId="0" xfId="6" applyFont="1" applyFill="1" applyAlignment="1">
      <alignment wrapText="1"/>
    </xf>
    <xf numFmtId="4" fontId="3" fillId="0" borderId="0" xfId="6" applyFont="1" applyAlignment="1">
      <alignment wrapText="1"/>
    </xf>
    <xf numFmtId="164" fontId="11" fillId="4" borderId="33" xfId="6" applyNumberFormat="1" applyFont="1" applyFill="1" applyBorder="1" applyAlignment="1" applyProtection="1">
      <alignment horizontal="left" vertical="center" wrapText="1"/>
    </xf>
    <xf numFmtId="164" fontId="11" fillId="4" borderId="28" xfId="6" applyNumberFormat="1" applyFont="1" applyFill="1" applyBorder="1" applyAlignment="1" applyProtection="1">
      <alignment horizontal="left" vertical="center" wrapText="1"/>
    </xf>
    <xf numFmtId="164" fontId="11" fillId="4" borderId="63" xfId="6" applyNumberFormat="1" applyFont="1" applyFill="1" applyBorder="1" applyAlignment="1" applyProtection="1">
      <alignment horizontal="center" vertical="center" wrapText="1"/>
    </xf>
    <xf numFmtId="4" fontId="4" fillId="4" borderId="48" xfId="6" applyFont="1" applyFill="1" applyBorder="1" applyAlignment="1" applyProtection="1">
      <alignment horizontal="center" vertical="center" wrapText="1"/>
    </xf>
    <xf numFmtId="4" fontId="4" fillId="4" borderId="3" xfId="6" applyFont="1" applyFill="1" applyBorder="1" applyAlignment="1" applyProtection="1">
      <alignment horizontal="center" vertical="center" wrapText="1"/>
    </xf>
    <xf numFmtId="2" fontId="13" fillId="10" borderId="89" xfId="0" applyNumberFormat="1" applyFont="1" applyFill="1" applyBorder="1" applyAlignment="1" applyProtection="1">
      <alignment horizontal="left" vertical="top" wrapText="1"/>
      <protection locked="0"/>
    </xf>
    <xf numFmtId="2" fontId="13" fillId="10" borderId="95" xfId="0" applyNumberFormat="1" applyFont="1" applyFill="1" applyBorder="1" applyAlignment="1" applyProtection="1">
      <alignment horizontal="left" vertical="top" wrapText="1"/>
      <protection locked="0"/>
    </xf>
    <xf numFmtId="2" fontId="13" fillId="10" borderId="78" xfId="0" applyNumberFormat="1" applyFont="1" applyFill="1" applyBorder="1" applyAlignment="1" applyProtection="1">
      <alignment horizontal="left" vertical="top" wrapText="1"/>
      <protection locked="0"/>
    </xf>
    <xf numFmtId="2" fontId="11" fillId="9" borderId="1" xfId="18" applyNumberFormat="1" applyFont="1" applyFill="1" applyBorder="1" applyAlignment="1" applyProtection="1">
      <alignment horizontal="left" vertical="center" wrapText="1"/>
    </xf>
    <xf numFmtId="2" fontId="11" fillId="9" borderId="38" xfId="18" applyNumberFormat="1" applyFont="1" applyFill="1" applyBorder="1" applyAlignment="1" applyProtection="1">
      <alignment horizontal="left" vertical="center" wrapText="1"/>
    </xf>
    <xf numFmtId="2" fontId="11" fillId="9" borderId="9" xfId="18" applyNumberFormat="1" applyFont="1" applyFill="1" applyBorder="1" applyAlignment="1" applyProtection="1">
      <alignment horizontal="left" vertical="center" wrapText="1"/>
    </xf>
    <xf numFmtId="2" fontId="11" fillId="9" borderId="0" xfId="18" applyNumberFormat="1" applyFont="1" applyFill="1" applyBorder="1" applyAlignment="1" applyProtection="1">
      <alignment horizontal="left" vertical="center" wrapText="1"/>
    </xf>
    <xf numFmtId="2" fontId="11" fillId="9" borderId="17" xfId="18" applyNumberFormat="1" applyFont="1" applyFill="1" applyBorder="1" applyAlignment="1" applyProtection="1">
      <alignment horizontal="left" vertical="center" wrapText="1"/>
    </xf>
    <xf numFmtId="2" fontId="11" fillId="9" borderId="109" xfId="18" applyNumberFormat="1" applyFont="1" applyFill="1" applyBorder="1" applyAlignment="1" applyProtection="1">
      <alignment horizontal="left" vertical="center" wrapText="1"/>
    </xf>
    <xf numFmtId="2" fontId="11" fillId="10" borderId="39" xfId="18" applyNumberFormat="1" applyFont="1" applyFill="1" applyBorder="1" applyAlignment="1">
      <alignment horizontal="center" vertical="center" wrapText="1"/>
    </xf>
    <xf numFmtId="2" fontId="11" fillId="10" borderId="48" xfId="18" applyNumberFormat="1" applyFont="1" applyFill="1" applyBorder="1" applyAlignment="1">
      <alignment horizontal="center" vertical="center" wrapText="1"/>
    </xf>
    <xf numFmtId="2" fontId="11" fillId="10" borderId="40" xfId="18" applyNumberFormat="1" applyFont="1" applyFill="1" applyBorder="1" applyAlignment="1">
      <alignment horizontal="center" vertical="center" wrapText="1"/>
    </xf>
    <xf numFmtId="2" fontId="2" fillId="10" borderId="105" xfId="18" applyNumberFormat="1" applyFont="1" applyFill="1" applyBorder="1" applyAlignment="1">
      <alignment horizontal="center" vertical="center"/>
    </xf>
    <xf numFmtId="2" fontId="2" fillId="10" borderId="69" xfId="18" applyNumberFormat="1" applyFont="1" applyFill="1" applyBorder="1" applyAlignment="1">
      <alignment horizontal="center" vertical="center"/>
    </xf>
    <xf numFmtId="2" fontId="2" fillId="10" borderId="19" xfId="18" applyNumberFormat="1" applyFont="1" applyFill="1" applyBorder="1" applyAlignment="1">
      <alignment horizontal="center" vertical="center"/>
    </xf>
    <xf numFmtId="4" fontId="11" fillId="10" borderId="1" xfId="18" applyFont="1" applyFill="1" applyBorder="1" applyAlignment="1">
      <alignment horizontal="left" vertical="top" wrapText="1"/>
    </xf>
    <xf numFmtId="4" fontId="11" fillId="10" borderId="38" xfId="18" applyFont="1" applyFill="1" applyBorder="1" applyAlignment="1">
      <alignment horizontal="left" vertical="top" wrapText="1"/>
    </xf>
    <xf numFmtId="4" fontId="11" fillId="10" borderId="2" xfId="18" applyFont="1" applyFill="1" applyBorder="1" applyAlignment="1">
      <alignment horizontal="left" vertical="top" wrapText="1"/>
    </xf>
    <xf numFmtId="2" fontId="9" fillId="0" borderId="0" xfId="0" applyNumberFormat="1" applyFont="1" applyAlignment="1">
      <alignment horizontal="left" vertical="top" wrapText="1"/>
    </xf>
    <xf numFmtId="2" fontId="11" fillId="9" borderId="1" xfId="18" applyNumberFormat="1" applyFont="1" applyFill="1" applyBorder="1" applyAlignment="1" applyProtection="1">
      <alignment horizontal="center" vertical="center" wrapText="1"/>
    </xf>
    <xf numFmtId="2" fontId="11" fillId="9" borderId="2" xfId="18" applyNumberFormat="1" applyFont="1" applyFill="1" applyBorder="1" applyAlignment="1" applyProtection="1">
      <alignment horizontal="center" vertical="center" wrapText="1"/>
    </xf>
    <xf numFmtId="2" fontId="11" fillId="9" borderId="9" xfId="18" applyNumberFormat="1" applyFont="1" applyFill="1" applyBorder="1" applyAlignment="1" applyProtection="1">
      <alignment horizontal="center" vertical="center" wrapText="1"/>
    </xf>
    <xf numFmtId="2" fontId="11" fillId="9" borderId="10" xfId="18" applyNumberFormat="1" applyFont="1" applyFill="1" applyBorder="1" applyAlignment="1" applyProtection="1">
      <alignment horizontal="center" vertical="center" wrapText="1"/>
    </xf>
    <xf numFmtId="2" fontId="11" fillId="9" borderId="17" xfId="18" applyNumberFormat="1" applyFont="1" applyFill="1" applyBorder="1" applyAlignment="1" applyProtection="1">
      <alignment horizontal="center" vertical="center" wrapText="1"/>
    </xf>
    <xf numFmtId="2" fontId="11" fillId="9" borderId="18" xfId="18" applyNumberFormat="1" applyFont="1" applyFill="1" applyBorder="1" applyAlignment="1" applyProtection="1">
      <alignment horizontal="center" vertical="center" wrapText="1"/>
    </xf>
    <xf numFmtId="2" fontId="11" fillId="10" borderId="105" xfId="18" applyNumberFormat="1" applyFont="1" applyFill="1" applyBorder="1" applyAlignment="1">
      <alignment horizontal="center" vertical="center"/>
    </xf>
    <xf numFmtId="2" fontId="11" fillId="10" borderId="69" xfId="18" applyNumberFormat="1" applyFont="1" applyFill="1" applyBorder="1" applyAlignment="1">
      <alignment horizontal="center" vertical="center"/>
    </xf>
    <xf numFmtId="2" fontId="11" fillId="10" borderId="19" xfId="18" applyNumberFormat="1" applyFont="1" applyFill="1" applyBorder="1" applyAlignment="1">
      <alignment horizontal="center" vertical="center"/>
    </xf>
    <xf numFmtId="0" fontId="9" fillId="0" borderId="0" xfId="0" applyFont="1" applyFill="1" applyBorder="1" applyAlignment="1">
      <alignment vertical="top" wrapText="1"/>
    </xf>
    <xf numFmtId="4" fontId="2" fillId="0" borderId="0" xfId="1" applyFont="1" applyFill="1" applyAlignment="1">
      <alignment vertical="top" wrapText="1"/>
    </xf>
    <xf numFmtId="0" fontId="3" fillId="0" borderId="0" xfId="0" applyFont="1" applyAlignment="1">
      <alignment wrapText="1"/>
    </xf>
    <xf numFmtId="4" fontId="2" fillId="8" borderId="1" xfId="10" applyFont="1" applyFill="1" applyBorder="1" applyAlignment="1">
      <alignment horizontal="center" vertical="center"/>
    </xf>
    <xf numFmtId="4" fontId="2" fillId="8" borderId="17" xfId="10" applyFont="1" applyFill="1" applyBorder="1" applyAlignment="1">
      <alignment horizontal="center" vertical="center"/>
    </xf>
    <xf numFmtId="4" fontId="2" fillId="8" borderId="68" xfId="10" applyFont="1" applyFill="1" applyBorder="1" applyAlignment="1">
      <alignment horizontal="center" vertical="center" wrapText="1"/>
    </xf>
    <xf numFmtId="4" fontId="4" fillId="8" borderId="69" xfId="6" applyFont="1" applyFill="1" applyBorder="1" applyAlignment="1">
      <alignment horizontal="center" vertical="center" wrapText="1"/>
    </xf>
    <xf numFmtId="4" fontId="4" fillId="8" borderId="70" xfId="6" applyFont="1" applyFill="1" applyBorder="1" applyAlignment="1">
      <alignment horizontal="center" vertical="center" wrapText="1"/>
    </xf>
    <xf numFmtId="0" fontId="4" fillId="8" borderId="71" xfId="2" applyFont="1" applyFill="1" applyBorder="1" applyAlignment="1">
      <alignment horizontal="left" vertical="top" wrapText="1"/>
    </xf>
    <xf numFmtId="0" fontId="4" fillId="8" borderId="73" xfId="2" applyFont="1" applyFill="1" applyBorder="1" applyAlignment="1">
      <alignment horizontal="left" vertical="top" wrapText="1"/>
    </xf>
    <xf numFmtId="0" fontId="4" fillId="8" borderId="74" xfId="2" applyFont="1" applyFill="1" applyBorder="1" applyAlignment="1">
      <alignment horizontal="left" vertical="top" wrapText="1"/>
    </xf>
    <xf numFmtId="4" fontId="2" fillId="8" borderId="13" xfId="12" applyFont="1" applyFill="1" applyBorder="1" applyAlignment="1">
      <alignment horizontal="center" vertical="center" wrapText="1" shrinkToFit="1"/>
    </xf>
    <xf numFmtId="4" fontId="2" fillId="8" borderId="36" xfId="12" applyFont="1" applyFill="1" applyBorder="1" applyAlignment="1">
      <alignment horizontal="center" vertical="center" wrapText="1" shrinkToFit="1"/>
    </xf>
    <xf numFmtId="4" fontId="2" fillId="8" borderId="16" xfId="12" applyFont="1" applyFill="1" applyBorder="1" applyAlignment="1">
      <alignment horizontal="center" vertical="center" wrapText="1" shrinkToFit="1"/>
    </xf>
    <xf numFmtId="4" fontId="2" fillId="8" borderId="39" xfId="12" applyFont="1" applyFill="1" applyBorder="1" applyAlignment="1">
      <alignment horizontal="center" vertical="center" wrapText="1" shrinkToFit="1"/>
    </xf>
    <xf numFmtId="4" fontId="2" fillId="8" borderId="48" xfId="12" applyFont="1" applyFill="1" applyBorder="1" applyAlignment="1">
      <alignment horizontal="center" vertical="center" wrapText="1" shrinkToFit="1"/>
    </xf>
    <xf numFmtId="4" fontId="2" fillId="8" borderId="40" xfId="12" applyFont="1" applyFill="1" applyBorder="1" applyAlignment="1">
      <alignment horizontal="center" vertical="center" wrapText="1" shrinkToFit="1"/>
    </xf>
    <xf numFmtId="4" fontId="2" fillId="8" borderId="16" xfId="6" applyFont="1" applyFill="1" applyBorder="1" applyAlignment="1" applyProtection="1">
      <alignment horizontal="center" vertical="center" wrapText="1"/>
    </xf>
    <xf numFmtId="4" fontId="2" fillId="8" borderId="96" xfId="12" applyFont="1" applyFill="1" applyBorder="1" applyAlignment="1">
      <alignment horizontal="center" vertical="center" wrapText="1" shrinkToFit="1"/>
    </xf>
    <xf numFmtId="4" fontId="2" fillId="8" borderId="35" xfId="12" applyFont="1" applyFill="1" applyBorder="1" applyAlignment="1">
      <alignment horizontal="center" vertical="center" wrapText="1" shrinkToFit="1"/>
    </xf>
    <xf numFmtId="4" fontId="2" fillId="8" borderId="39" xfId="12" applyFont="1" applyFill="1" applyBorder="1" applyAlignment="1">
      <alignment horizontal="center" vertical="center"/>
    </xf>
    <xf numFmtId="4" fontId="2" fillId="8" borderId="48" xfId="12" applyFont="1" applyFill="1" applyBorder="1" applyAlignment="1">
      <alignment horizontal="center" vertical="center"/>
    </xf>
    <xf numFmtId="4" fontId="2" fillId="8" borderId="40" xfId="12" applyFont="1" applyFill="1" applyBorder="1" applyAlignment="1">
      <alignment horizontal="center" vertical="center"/>
    </xf>
    <xf numFmtId="4" fontId="2" fillId="8" borderId="43" xfId="12" applyFont="1" applyFill="1" applyBorder="1" applyAlignment="1">
      <alignment horizontal="center" vertical="center" wrapText="1" shrinkToFit="1"/>
    </xf>
    <xf numFmtId="0" fontId="4" fillId="8" borderId="89" xfId="0" applyFont="1" applyFill="1" applyBorder="1" applyAlignment="1">
      <alignment horizontal="left" vertical="top" wrapText="1"/>
    </xf>
    <xf numFmtId="0" fontId="4" fillId="8" borderId="95" xfId="0" applyFont="1" applyFill="1" applyBorder="1" applyAlignment="1">
      <alignment horizontal="left" vertical="top" wrapText="1"/>
    </xf>
    <xf numFmtId="0" fontId="4" fillId="8" borderId="78" xfId="0" applyFont="1" applyFill="1" applyBorder="1" applyAlignment="1">
      <alignment horizontal="left" vertical="top" wrapText="1"/>
    </xf>
    <xf numFmtId="0" fontId="9" fillId="0" borderId="0" xfId="0" applyFont="1" applyBorder="1" applyAlignment="1">
      <alignment horizontal="left" vertical="top" wrapText="1"/>
    </xf>
    <xf numFmtId="0" fontId="2" fillId="8" borderId="44" xfId="12" applyNumberFormat="1" applyFont="1" applyFill="1" applyBorder="1" applyAlignment="1">
      <alignment horizontal="center" vertical="center" wrapText="1" shrinkToFit="1"/>
    </xf>
    <xf numFmtId="0" fontId="2" fillId="8" borderId="77" xfId="12" applyNumberFormat="1" applyFont="1" applyFill="1" applyBorder="1" applyAlignment="1">
      <alignment horizontal="center" vertical="center" wrapText="1" shrinkToFit="1"/>
    </xf>
    <xf numFmtId="0" fontId="2" fillId="8" borderId="45" xfId="12" applyNumberFormat="1" applyFont="1" applyFill="1" applyBorder="1" applyAlignment="1">
      <alignment horizontal="center" vertical="center" wrapText="1" shrinkToFit="1"/>
    </xf>
    <xf numFmtId="4" fontId="2" fillId="8" borderId="9" xfId="12" applyFont="1" applyFill="1" applyBorder="1" applyAlignment="1">
      <alignment horizontal="center" vertical="center" wrapText="1"/>
    </xf>
    <xf numFmtId="4" fontId="2" fillId="8" borderId="35" xfId="12" applyFont="1" applyFill="1" applyBorder="1" applyAlignment="1">
      <alignment horizontal="center" vertical="center" wrapText="1"/>
    </xf>
    <xf numFmtId="4" fontId="2" fillId="8" borderId="15" xfId="12" applyFont="1" applyFill="1" applyBorder="1" applyAlignment="1">
      <alignment horizontal="center" vertical="center" wrapText="1"/>
    </xf>
    <xf numFmtId="0" fontId="2" fillId="8" borderId="13" xfId="12" applyNumberFormat="1" applyFont="1" applyFill="1" applyBorder="1" applyAlignment="1">
      <alignment horizontal="center" vertical="center"/>
    </xf>
    <xf numFmtId="0" fontId="2" fillId="8" borderId="96" xfId="12" applyNumberFormat="1" applyFont="1" applyFill="1" applyBorder="1" applyAlignment="1">
      <alignment horizontal="center" vertical="center"/>
    </xf>
    <xf numFmtId="0" fontId="2" fillId="8" borderId="43" xfId="12" applyNumberFormat="1" applyFont="1" applyFill="1" applyBorder="1" applyAlignment="1">
      <alignment horizontal="center" vertical="center"/>
    </xf>
    <xf numFmtId="4" fontId="2" fillId="8" borderId="33" xfId="12" applyFont="1" applyFill="1" applyBorder="1" applyAlignment="1">
      <alignment horizontal="center" vertical="center" wrapText="1" shrinkToFit="1"/>
    </xf>
    <xf numFmtId="4" fontId="2" fillId="8" borderId="22" xfId="12" applyFont="1" applyFill="1" applyBorder="1" applyAlignment="1">
      <alignment horizontal="center" vertical="center" wrapText="1" shrinkToFit="1"/>
    </xf>
    <xf numFmtId="4" fontId="2" fillId="8" borderId="58" xfId="12" applyFont="1" applyFill="1" applyBorder="1" applyAlignment="1">
      <alignment horizontal="center" vertical="center" wrapText="1"/>
    </xf>
    <xf numFmtId="4" fontId="2" fillId="8" borderId="4" xfId="12" applyFont="1" applyFill="1" applyBorder="1" applyAlignment="1">
      <alignment horizontal="center" vertical="center" wrapText="1" shrinkToFit="1"/>
    </xf>
    <xf numFmtId="4" fontId="2" fillId="8" borderId="72" xfId="12" applyFont="1" applyFill="1" applyBorder="1" applyAlignment="1">
      <alignment horizontal="center" vertical="center" wrapText="1" shrinkToFit="1"/>
    </xf>
    <xf numFmtId="4" fontId="2" fillId="8" borderId="79" xfId="12" applyFont="1" applyFill="1" applyBorder="1" applyAlignment="1">
      <alignment horizontal="center" vertical="center" wrapText="1" shrinkToFit="1"/>
    </xf>
    <xf numFmtId="4" fontId="2" fillId="8" borderId="92" xfId="12" applyFont="1" applyFill="1" applyBorder="1" applyAlignment="1">
      <alignment horizontal="center" vertical="center" wrapText="1" shrinkToFit="1"/>
    </xf>
    <xf numFmtId="4" fontId="2" fillId="8" borderId="1" xfId="12" applyFont="1" applyFill="1" applyBorder="1" applyAlignment="1">
      <alignment horizontal="center" vertical="center" wrapText="1"/>
    </xf>
    <xf numFmtId="4" fontId="2" fillId="8" borderId="67" xfId="6" applyFont="1" applyFill="1" applyBorder="1" applyAlignment="1" applyProtection="1">
      <alignment horizontal="center" vertical="center" wrapText="1"/>
    </xf>
    <xf numFmtId="4" fontId="2" fillId="8" borderId="27" xfId="6" applyFont="1" applyFill="1" applyBorder="1" applyAlignment="1" applyProtection="1">
      <alignment horizontal="center" vertical="center" wrapText="1"/>
    </xf>
    <xf numFmtId="4" fontId="2" fillId="8" borderId="98" xfId="6" applyFont="1" applyFill="1" applyBorder="1" applyAlignment="1" applyProtection="1">
      <alignment horizontal="center" vertical="center" wrapText="1"/>
    </xf>
    <xf numFmtId="4" fontId="2" fillId="8" borderId="76" xfId="6" applyFont="1" applyFill="1" applyBorder="1" applyAlignment="1" applyProtection="1">
      <alignment horizontal="center" vertical="center" wrapText="1"/>
    </xf>
    <xf numFmtId="4" fontId="2" fillId="8" borderId="1" xfId="6" applyFont="1" applyFill="1" applyBorder="1" applyAlignment="1">
      <alignment horizontal="left" vertical="top"/>
    </xf>
    <xf numFmtId="4" fontId="2" fillId="8" borderId="38" xfId="6" applyFont="1" applyFill="1" applyBorder="1" applyAlignment="1">
      <alignment horizontal="left" vertical="top"/>
    </xf>
    <xf numFmtId="4" fontId="2" fillId="8" borderId="2" xfId="6" applyFont="1" applyFill="1" applyBorder="1" applyAlignment="1">
      <alignment horizontal="left" vertical="top"/>
    </xf>
    <xf numFmtId="4" fontId="2" fillId="8" borderId="25" xfId="12" applyFont="1" applyFill="1" applyBorder="1" applyAlignment="1">
      <alignment horizontal="center" vertical="center" wrapText="1" shrinkToFit="1"/>
    </xf>
    <xf numFmtId="0" fontId="9" fillId="0" borderId="0" xfId="0" applyFont="1" applyFill="1" applyBorder="1" applyAlignment="1">
      <alignment horizontal="left" vertical="top" wrapText="1"/>
    </xf>
    <xf numFmtId="4" fontId="9" fillId="0" borderId="0" xfId="0" applyNumberFormat="1" applyFont="1" applyFill="1" applyBorder="1" applyAlignment="1">
      <alignment horizontal="left" vertical="top" wrapText="1"/>
    </xf>
    <xf numFmtId="4" fontId="2" fillId="8" borderId="37" xfId="12" applyFont="1" applyFill="1" applyBorder="1" applyAlignment="1">
      <alignment horizontal="center" vertical="center" wrapText="1" shrinkToFit="1"/>
    </xf>
    <xf numFmtId="4" fontId="2" fillId="8" borderId="27" xfId="12" applyFont="1" applyFill="1" applyBorder="1" applyAlignment="1">
      <alignment horizontal="center" vertical="center" wrapText="1" shrinkToFit="1"/>
    </xf>
    <xf numFmtId="4" fontId="2" fillId="8" borderId="8" xfId="12" applyFont="1" applyFill="1" applyBorder="1" applyAlignment="1">
      <alignment horizontal="center" vertical="center" wrapText="1" shrinkToFit="1"/>
    </xf>
    <xf numFmtId="4" fontId="2" fillId="0" borderId="0" xfId="6" applyFont="1" applyAlignment="1"/>
    <xf numFmtId="4" fontId="3" fillId="0" borderId="0" xfId="6" applyFont="1" applyAlignment="1"/>
    <xf numFmtId="4" fontId="2" fillId="8" borderId="54" xfId="12" applyFont="1" applyFill="1" applyBorder="1" applyAlignment="1">
      <alignment horizontal="center" vertical="center" wrapText="1"/>
    </xf>
    <xf numFmtId="4" fontId="2" fillId="8" borderId="55" xfId="12" applyFont="1" applyFill="1" applyBorder="1" applyAlignment="1">
      <alignment horizontal="center" vertical="center" wrapText="1"/>
    </xf>
    <xf numFmtId="4" fontId="2" fillId="8" borderId="56" xfId="12" applyFont="1" applyFill="1" applyBorder="1" applyAlignment="1">
      <alignment horizontal="center" vertical="center" wrapText="1"/>
    </xf>
    <xf numFmtId="4" fontId="9" fillId="0" borderId="0" xfId="6" applyFont="1" applyFill="1" applyBorder="1" applyAlignment="1">
      <alignment horizontal="left" vertical="top"/>
    </xf>
    <xf numFmtId="4" fontId="2" fillId="8" borderId="33" xfId="15" applyFont="1" applyFill="1" applyBorder="1" applyAlignment="1">
      <alignment horizontal="center" vertical="center" wrapText="1" shrinkToFit="1"/>
    </xf>
    <xf numFmtId="4" fontId="2" fillId="8" borderId="22" xfId="15" applyFont="1" applyFill="1" applyBorder="1" applyAlignment="1">
      <alignment horizontal="center" vertical="center" wrapText="1" shrinkToFit="1"/>
    </xf>
    <xf numFmtId="4" fontId="2" fillId="8" borderId="25" xfId="15" applyFont="1" applyFill="1" applyBorder="1" applyAlignment="1">
      <alignment horizontal="center" vertical="center" wrapText="1" shrinkToFit="1"/>
    </xf>
    <xf numFmtId="4" fontId="2" fillId="8" borderId="1" xfId="15" applyFont="1" applyFill="1" applyBorder="1" applyAlignment="1">
      <alignment horizontal="center" vertical="center" wrapText="1"/>
    </xf>
    <xf numFmtId="4" fontId="2" fillId="8" borderId="9" xfId="15" applyFont="1" applyFill="1" applyBorder="1" applyAlignment="1">
      <alignment horizontal="center" vertical="center" wrapText="1"/>
    </xf>
    <xf numFmtId="4" fontId="2" fillId="8" borderId="17" xfId="15" applyFont="1" applyFill="1" applyBorder="1" applyAlignment="1">
      <alignment horizontal="center" vertical="center" wrapText="1"/>
    </xf>
    <xf numFmtId="4" fontId="2" fillId="8" borderId="58" xfId="15" applyFont="1" applyFill="1" applyBorder="1" applyAlignment="1">
      <alignment horizontal="center" vertical="center" wrapText="1"/>
    </xf>
    <xf numFmtId="4" fontId="2" fillId="8" borderId="35" xfId="15" applyFont="1" applyFill="1" applyBorder="1" applyAlignment="1">
      <alignment horizontal="center" vertical="center" wrapText="1"/>
    </xf>
    <xf numFmtId="4" fontId="2" fillId="8" borderId="20" xfId="15" applyFont="1" applyFill="1" applyBorder="1" applyAlignment="1">
      <alignment horizontal="center" vertical="center" wrapText="1"/>
    </xf>
    <xf numFmtId="4" fontId="2" fillId="8" borderId="4" xfId="15" applyFont="1" applyFill="1" applyBorder="1" applyAlignment="1">
      <alignment horizontal="center" vertical="center" wrapText="1" shrinkToFit="1"/>
    </xf>
    <xf numFmtId="4" fontId="2" fillId="8" borderId="16" xfId="15" applyFont="1" applyFill="1" applyBorder="1" applyAlignment="1">
      <alignment horizontal="center" vertical="center" wrapText="1" shrinkToFit="1"/>
    </xf>
    <xf numFmtId="4" fontId="2" fillId="8" borderId="75" xfId="15" applyFont="1" applyFill="1" applyBorder="1" applyAlignment="1">
      <alignment horizontal="center" vertical="center" wrapText="1" shrinkToFit="1"/>
    </xf>
    <xf numFmtId="4" fontId="2" fillId="8" borderId="2" xfId="15" applyFont="1" applyFill="1" applyBorder="1" applyAlignment="1">
      <alignment horizontal="center" vertical="center" wrapText="1" shrinkToFit="1"/>
    </xf>
    <xf numFmtId="4" fontId="2" fillId="8" borderId="76" xfId="15" applyFont="1" applyFill="1" applyBorder="1" applyAlignment="1">
      <alignment horizontal="center" vertical="center" wrapText="1" shrinkToFit="1"/>
    </xf>
    <xf numFmtId="4" fontId="2" fillId="8" borderId="74" xfId="15" applyFont="1" applyFill="1" applyBorder="1" applyAlignment="1">
      <alignment horizontal="center" vertical="center" wrapText="1" shrinkToFit="1"/>
    </xf>
    <xf numFmtId="4" fontId="2" fillId="8" borderId="35" xfId="15" applyFont="1" applyFill="1" applyBorder="1" applyAlignment="1">
      <alignment horizontal="center" vertical="center" wrapText="1" shrinkToFit="1"/>
    </xf>
    <xf numFmtId="0" fontId="2" fillId="8" borderId="13" xfId="15" applyNumberFormat="1" applyFont="1" applyFill="1" applyBorder="1" applyAlignment="1">
      <alignment horizontal="center" vertical="center"/>
    </xf>
    <xf numFmtId="0" fontId="2" fillId="8" borderId="96" xfId="15" applyNumberFormat="1" applyFont="1" applyFill="1" applyBorder="1" applyAlignment="1">
      <alignment horizontal="center" vertical="center"/>
    </xf>
    <xf numFmtId="0" fontId="2" fillId="8" borderId="43" xfId="15" applyNumberFormat="1" applyFont="1" applyFill="1" applyBorder="1" applyAlignment="1">
      <alignment horizontal="center" vertical="center"/>
    </xf>
    <xf numFmtId="0" fontId="2" fillId="8" borderId="44" xfId="15" applyNumberFormat="1" applyFont="1" applyFill="1" applyBorder="1" applyAlignment="1">
      <alignment horizontal="center" vertical="center" wrapText="1" shrinkToFit="1"/>
    </xf>
    <xf numFmtId="0" fontId="2" fillId="8" borderId="77" xfId="15" applyNumberFormat="1" applyFont="1" applyFill="1" applyBorder="1" applyAlignment="1">
      <alignment horizontal="center" vertical="center" wrapText="1" shrinkToFit="1"/>
    </xf>
    <xf numFmtId="0" fontId="2" fillId="8" borderId="45" xfId="15" applyNumberFormat="1" applyFont="1" applyFill="1" applyBorder="1" applyAlignment="1">
      <alignment horizontal="center" vertical="center" wrapText="1" shrinkToFit="1"/>
    </xf>
    <xf numFmtId="4" fontId="2" fillId="8" borderId="72" xfId="15" applyFont="1" applyFill="1" applyBorder="1" applyAlignment="1">
      <alignment horizontal="center" vertical="center" wrapText="1" shrinkToFit="1"/>
    </xf>
    <xf numFmtId="4" fontId="2" fillId="8" borderId="79" xfId="15" applyFont="1" applyFill="1" applyBorder="1" applyAlignment="1">
      <alignment horizontal="center" vertical="center" wrapText="1" shrinkToFit="1"/>
    </xf>
    <xf numFmtId="4" fontId="2" fillId="8" borderId="92" xfId="15" applyFont="1" applyFill="1" applyBorder="1" applyAlignment="1">
      <alignment horizontal="center" vertical="center" wrapText="1" shrinkToFit="1"/>
    </xf>
    <xf numFmtId="4" fontId="2" fillId="8" borderId="36" xfId="15" applyFont="1" applyFill="1" applyBorder="1" applyAlignment="1">
      <alignment horizontal="center" vertical="center" wrapText="1" shrinkToFit="1"/>
    </xf>
    <xf numFmtId="4" fontId="2" fillId="8" borderId="98" xfId="15" applyFont="1" applyFill="1" applyBorder="1" applyAlignment="1">
      <alignment horizontal="center" vertical="center" wrapText="1" shrinkToFit="1"/>
    </xf>
    <xf numFmtId="4" fontId="2" fillId="8" borderId="54" xfId="15" applyFont="1" applyFill="1" applyBorder="1" applyAlignment="1">
      <alignment horizontal="center" vertical="center" wrapText="1"/>
    </xf>
    <xf numFmtId="4" fontId="2" fillId="8" borderId="55" xfId="15" applyFont="1" applyFill="1" applyBorder="1" applyAlignment="1">
      <alignment horizontal="center" vertical="center" wrapText="1"/>
    </xf>
    <xf numFmtId="4" fontId="2" fillId="8" borderId="56" xfId="15" applyFont="1" applyFill="1" applyBorder="1" applyAlignment="1">
      <alignment horizontal="center" vertical="center" wrapText="1"/>
    </xf>
    <xf numFmtId="4" fontId="2" fillId="8" borderId="39" xfId="15" applyFont="1" applyFill="1" applyBorder="1" applyAlignment="1">
      <alignment horizontal="center" vertical="center"/>
    </xf>
    <xf numFmtId="4" fontId="2" fillId="8" borderId="48" xfId="15" applyFont="1" applyFill="1" applyBorder="1" applyAlignment="1">
      <alignment horizontal="center" vertical="center"/>
    </xf>
    <xf numFmtId="4" fontId="2" fillId="8" borderId="40" xfId="15" applyFont="1" applyFill="1" applyBorder="1" applyAlignment="1">
      <alignment horizontal="center" vertical="center"/>
    </xf>
    <xf numFmtId="4" fontId="2" fillId="8" borderId="39" xfId="15" applyFont="1" applyFill="1" applyBorder="1" applyAlignment="1">
      <alignment horizontal="center" vertical="center" wrapText="1" shrinkToFit="1"/>
    </xf>
    <xf numFmtId="4" fontId="2" fillId="8" borderId="48" xfId="15" applyFont="1" applyFill="1" applyBorder="1" applyAlignment="1">
      <alignment horizontal="center" vertical="center" wrapText="1" shrinkToFit="1"/>
    </xf>
    <xf numFmtId="4" fontId="2" fillId="8" borderId="40" xfId="15" applyFont="1" applyFill="1" applyBorder="1" applyAlignment="1">
      <alignment horizontal="center" vertical="center" wrapText="1" shrinkToFit="1"/>
    </xf>
    <xf numFmtId="4" fontId="9" fillId="0" borderId="0" xfId="15" applyFont="1" applyFill="1" applyBorder="1" applyAlignment="1">
      <alignment horizontal="left" vertical="top" wrapText="1"/>
    </xf>
    <xf numFmtId="4" fontId="4" fillId="0" borderId="0" xfId="15" applyFont="1" applyFill="1" applyAlignment="1">
      <alignment horizontal="left" vertical="top"/>
    </xf>
    <xf numFmtId="4" fontId="2" fillId="8" borderId="33" xfId="15" applyFont="1" applyFill="1" applyBorder="1" applyAlignment="1">
      <alignment horizontal="center" vertical="center" wrapText="1"/>
    </xf>
    <xf numFmtId="4" fontId="4" fillId="8" borderId="22" xfId="15" applyFont="1" applyFill="1" applyBorder="1"/>
    <xf numFmtId="4" fontId="2" fillId="8" borderId="1" xfId="15" applyFont="1" applyFill="1" applyBorder="1" applyAlignment="1">
      <alignment wrapText="1"/>
    </xf>
    <xf numFmtId="0" fontId="0" fillId="0" borderId="0" xfId="0" applyAlignment="1">
      <alignment vertical="top" wrapText="1"/>
    </xf>
    <xf numFmtId="4" fontId="9" fillId="0" borderId="0" xfId="15" applyFont="1" applyFill="1" applyBorder="1" applyAlignment="1">
      <alignment horizontal="left" vertical="top"/>
    </xf>
    <xf numFmtId="4" fontId="4" fillId="8" borderId="89" xfId="15" applyFont="1" applyFill="1" applyBorder="1" applyAlignment="1">
      <alignment horizontal="left" vertical="top" wrapText="1"/>
    </xf>
    <xf numFmtId="4" fontId="4" fillId="8" borderId="95" xfId="15" applyFont="1" applyFill="1" applyBorder="1" applyAlignment="1">
      <alignment horizontal="left" vertical="top" wrapText="1"/>
    </xf>
    <xf numFmtId="4" fontId="4" fillId="8" borderId="78" xfId="15" applyFont="1" applyFill="1" applyBorder="1" applyAlignment="1">
      <alignment horizontal="left" vertical="top" wrapText="1"/>
    </xf>
    <xf numFmtId="4" fontId="2" fillId="8" borderId="63" xfId="15" applyFont="1" applyFill="1" applyBorder="1" applyAlignment="1">
      <alignment horizontal="center" vertical="center" wrapText="1" shrinkToFit="1"/>
    </xf>
    <xf numFmtId="0" fontId="2" fillId="8" borderId="30" xfId="13" applyFont="1" applyFill="1" applyBorder="1" applyAlignment="1">
      <alignment horizontal="center" vertical="top" wrapText="1"/>
    </xf>
    <xf numFmtId="0" fontId="2" fillId="8" borderId="32" xfId="13" applyFont="1" applyFill="1" applyBorder="1" applyAlignment="1">
      <alignment horizontal="center" vertical="top" wrapText="1"/>
    </xf>
    <xf numFmtId="4" fontId="2" fillId="8" borderId="1" xfId="15" applyFont="1" applyFill="1" applyBorder="1" applyAlignment="1">
      <alignment horizontal="left" vertical="top" wrapText="1"/>
    </xf>
    <xf numFmtId="4" fontId="2" fillId="8" borderId="38" xfId="15" applyFont="1" applyFill="1" applyBorder="1" applyAlignment="1">
      <alignment horizontal="left" vertical="top" wrapText="1"/>
    </xf>
    <xf numFmtId="4" fontId="2" fillId="8" borderId="2" xfId="15" applyFont="1" applyFill="1" applyBorder="1" applyAlignment="1">
      <alignment horizontal="left" vertical="top" wrapText="1"/>
    </xf>
    <xf numFmtId="4" fontId="9" fillId="0" borderId="0" xfId="23" applyFont="1" applyFill="1" applyAlignment="1" applyProtection="1">
      <alignment horizontal="left" vertical="top" wrapText="1"/>
    </xf>
    <xf numFmtId="4" fontId="4" fillId="0" borderId="0" xfId="0" applyNumberFormat="1" applyFont="1" applyAlignment="1">
      <alignment horizontal="left" vertical="top" wrapText="1"/>
    </xf>
    <xf numFmtId="4" fontId="9" fillId="0" borderId="0" xfId="23" applyFont="1" applyFill="1" applyAlignment="1" applyProtection="1">
      <alignment horizontal="left" vertical="top"/>
    </xf>
    <xf numFmtId="4" fontId="2" fillId="0" borderId="0" xfId="23" applyFont="1" applyAlignment="1" applyProtection="1">
      <alignment horizontal="left" vertical="center" wrapText="1"/>
    </xf>
    <xf numFmtId="4" fontId="2" fillId="8" borderId="33" xfId="23" applyFont="1" applyFill="1" applyBorder="1" applyAlignment="1" applyProtection="1">
      <alignment horizontal="center" vertical="center" wrapText="1"/>
    </xf>
    <xf numFmtId="4" fontId="4" fillId="8" borderId="22" xfId="23" applyFont="1" applyFill="1" applyBorder="1" applyProtection="1"/>
    <xf numFmtId="4" fontId="4" fillId="8" borderId="80" xfId="23" applyFont="1" applyFill="1" applyBorder="1" applyProtection="1"/>
    <xf numFmtId="4" fontId="2" fillId="8" borderId="39" xfId="23" applyFont="1" applyFill="1" applyBorder="1" applyAlignment="1" applyProtection="1">
      <alignment horizontal="center" vertical="center" wrapText="1" shrinkToFit="1"/>
    </xf>
    <xf numFmtId="4" fontId="2" fillId="8" borderId="40" xfId="23" applyFont="1" applyFill="1" applyBorder="1" applyAlignment="1" applyProtection="1">
      <alignment horizontal="center" vertical="center" wrapText="1" shrinkToFit="1"/>
    </xf>
    <xf numFmtId="4" fontId="2" fillId="8" borderId="1" xfId="23" applyFont="1" applyFill="1" applyBorder="1" applyAlignment="1" applyProtection="1">
      <alignment horizontal="left" wrapText="1"/>
    </xf>
    <xf numFmtId="4" fontId="2" fillId="8" borderId="38" xfId="23" applyFont="1" applyFill="1" applyBorder="1" applyAlignment="1" applyProtection="1">
      <alignment horizontal="left" wrapText="1"/>
    </xf>
    <xf numFmtId="4" fontId="2" fillId="8" borderId="2" xfId="23" applyFont="1" applyFill="1" applyBorder="1" applyAlignment="1" applyProtection="1">
      <alignment horizontal="left" wrapText="1"/>
    </xf>
    <xf numFmtId="4" fontId="4" fillId="8" borderId="89" xfId="23" applyFont="1" applyFill="1" applyBorder="1" applyAlignment="1" applyProtection="1">
      <alignment horizontal="left" wrapText="1"/>
    </xf>
    <xf numFmtId="4" fontId="4" fillId="8" borderId="95" xfId="23" applyFont="1" applyFill="1" applyBorder="1" applyAlignment="1" applyProtection="1">
      <alignment horizontal="left" wrapText="1"/>
    </xf>
    <xf numFmtId="4" fontId="4" fillId="8" borderId="78" xfId="23" applyFont="1" applyFill="1" applyBorder="1" applyAlignment="1" applyProtection="1">
      <alignment horizontal="left" wrapText="1"/>
    </xf>
    <xf numFmtId="4" fontId="9" fillId="0" borderId="0" xfId="15" applyFont="1" applyFill="1" applyBorder="1" applyAlignment="1">
      <alignment vertical="top" wrapText="1"/>
    </xf>
    <xf numFmtId="4" fontId="4" fillId="0" borderId="0" xfId="15" applyFont="1" applyFill="1" applyAlignment="1">
      <alignment vertical="top" wrapText="1"/>
    </xf>
    <xf numFmtId="4" fontId="4" fillId="8" borderId="38" xfId="15" applyFont="1" applyFill="1" applyBorder="1" applyAlignment="1">
      <alignment wrapText="1"/>
    </xf>
    <xf numFmtId="4" fontId="4" fillId="8" borderId="2" xfId="15" applyFont="1" applyFill="1" applyBorder="1" applyAlignment="1">
      <alignment wrapText="1"/>
    </xf>
    <xf numFmtId="4" fontId="4" fillId="8" borderId="71" xfId="15" applyFont="1" applyFill="1" applyBorder="1" applyAlignment="1">
      <alignment wrapText="1"/>
    </xf>
    <xf numFmtId="0" fontId="3" fillId="8" borderId="73" xfId="0" applyFont="1" applyFill="1" applyBorder="1" applyAlignment="1">
      <alignment wrapText="1"/>
    </xf>
    <xf numFmtId="0" fontId="3" fillId="8" borderId="74" xfId="0" applyFont="1" applyFill="1" applyBorder="1" applyAlignment="1">
      <alignment wrapText="1"/>
    </xf>
    <xf numFmtId="4" fontId="4" fillId="0" borderId="0" xfId="15" applyFont="1" applyFill="1" applyBorder="1" applyAlignment="1">
      <alignment horizontal="left" vertical="top" wrapText="1"/>
    </xf>
    <xf numFmtId="2" fontId="2" fillId="8" borderId="48" xfId="13" applyNumberFormat="1" applyFont="1" applyFill="1" applyBorder="1" applyAlignment="1" applyProtection="1">
      <alignment horizontal="center" wrapText="1"/>
    </xf>
    <xf numFmtId="2" fontId="4" fillId="8" borderId="48" xfId="15" applyNumberFormat="1" applyFont="1" applyFill="1" applyBorder="1" applyAlignment="1" applyProtection="1">
      <alignment horizontal="center"/>
    </xf>
    <xf numFmtId="2" fontId="4" fillId="8" borderId="40" xfId="15" applyNumberFormat="1" applyFont="1" applyFill="1" applyBorder="1" applyAlignment="1" applyProtection="1">
      <alignment horizontal="center"/>
    </xf>
    <xf numFmtId="2" fontId="2" fillId="8" borderId="105" xfId="13" applyNumberFormat="1" applyFont="1" applyFill="1" applyBorder="1" applyAlignment="1" applyProtection="1">
      <alignment horizontal="center" vertical="center" wrapText="1"/>
    </xf>
    <xf numFmtId="2" fontId="4" fillId="8" borderId="69" xfId="15" applyNumberFormat="1" applyFont="1" applyFill="1" applyBorder="1" applyAlignment="1" applyProtection="1">
      <alignment horizontal="center" vertical="center"/>
    </xf>
    <xf numFmtId="2" fontId="4" fillId="8" borderId="70" xfId="15" applyNumberFormat="1" applyFont="1" applyFill="1" applyBorder="1" applyAlignment="1" applyProtection="1">
      <alignment horizontal="center" vertical="center"/>
    </xf>
    <xf numFmtId="2" fontId="2" fillId="8" borderId="69" xfId="13" applyNumberFormat="1" applyFont="1" applyFill="1" applyBorder="1" applyAlignment="1" applyProtection="1">
      <alignment horizontal="center" vertical="center" wrapText="1"/>
    </xf>
    <xf numFmtId="4" fontId="2" fillId="0" borderId="0" xfId="15" applyFont="1" applyAlignment="1">
      <alignment horizontal="left" vertical="center" wrapText="1" shrinkToFit="1"/>
    </xf>
    <xf numFmtId="4" fontId="2" fillId="8" borderId="33" xfId="15" applyFont="1" applyFill="1" applyBorder="1" applyAlignment="1" applyProtection="1">
      <alignment horizontal="center" vertical="center" wrapText="1"/>
    </xf>
    <xf numFmtId="4" fontId="4" fillId="8" borderId="22" xfId="15" applyFont="1" applyFill="1" applyBorder="1" applyProtection="1"/>
    <xf numFmtId="4" fontId="4" fillId="8" borderId="80" xfId="15" applyFont="1" applyFill="1" applyBorder="1" applyProtection="1"/>
    <xf numFmtId="2" fontId="2" fillId="8" borderId="39" xfId="13" applyNumberFormat="1" applyFont="1" applyFill="1" applyBorder="1" applyAlignment="1" applyProtection="1">
      <alignment horizontal="center" wrapText="1"/>
    </xf>
    <xf numFmtId="4" fontId="2" fillId="0" borderId="16" xfId="12" applyNumberFormat="1" applyFont="1" applyFill="1" applyBorder="1" applyAlignment="1">
      <alignment horizontal="center" vertical="center" wrapText="1"/>
    </xf>
    <xf numFmtId="4" fontId="4" fillId="0" borderId="0" xfId="12" applyFont="1" applyFill="1"/>
    <xf numFmtId="4" fontId="4" fillId="0" borderId="12" xfId="12" applyFont="1" applyFill="1" applyBorder="1"/>
    <xf numFmtId="4" fontId="2" fillId="0" borderId="60" xfId="12" applyNumberFormat="1" applyFont="1" applyFill="1" applyBorder="1" applyAlignment="1">
      <alignment horizontal="center" vertical="center" wrapText="1"/>
    </xf>
    <xf numFmtId="4" fontId="2" fillId="0" borderId="31" xfId="12" applyNumberFormat="1" applyFont="1" applyFill="1" applyBorder="1" applyAlignment="1">
      <alignment horizontal="center" vertical="center" wrapText="1"/>
    </xf>
    <xf numFmtId="4" fontId="4" fillId="0" borderId="31" xfId="12" applyFont="1" applyFill="1" applyBorder="1"/>
    <xf numFmtId="4" fontId="2" fillId="0" borderId="94" xfId="12" applyNumberFormat="1" applyFont="1" applyFill="1" applyBorder="1" applyAlignment="1">
      <alignment horizontal="center" vertical="center" wrapText="1"/>
    </xf>
    <xf numFmtId="4" fontId="4" fillId="0" borderId="0" xfId="12" applyFont="1" applyFill="1" applyBorder="1"/>
    <xf numFmtId="0" fontId="4" fillId="0" borderId="0" xfId="4" applyFont="1" applyFill="1" applyBorder="1" applyAlignment="1">
      <alignment horizontal="center"/>
    </xf>
    <xf numFmtId="0" fontId="18" fillId="0" borderId="0" xfId="0" quotePrefix="1" applyFont="1" applyFill="1" applyBorder="1"/>
    <xf numFmtId="4" fontId="4" fillId="0" borderId="0" xfId="12" applyFont="1" applyFill="1" applyBorder="1" applyAlignment="1">
      <alignment vertical="center"/>
    </xf>
    <xf numFmtId="4" fontId="4" fillId="0" borderId="0" xfId="7" applyFont="1" applyFill="1" applyBorder="1" applyAlignment="1">
      <alignment horizontal="center"/>
    </xf>
    <xf numFmtId="4" fontId="4" fillId="0" borderId="0" xfId="12" applyFont="1" applyBorder="1" applyAlignment="1">
      <alignment vertical="center"/>
    </xf>
    <xf numFmtId="4" fontId="4" fillId="0" borderId="34" xfId="12" applyFont="1" applyFill="1" applyBorder="1"/>
    <xf numFmtId="4" fontId="4" fillId="0" borderId="36" xfId="12" applyFont="1" applyFill="1" applyBorder="1"/>
    <xf numFmtId="4" fontId="4" fillId="0" borderId="29" xfId="12" applyFont="1" applyFill="1" applyBorder="1"/>
    <xf numFmtId="4" fontId="4" fillId="0" borderId="94" xfId="12" applyFont="1" applyFill="1" applyBorder="1"/>
    <xf numFmtId="4" fontId="4" fillId="0" borderId="92" xfId="12" applyFont="1" applyFill="1" applyBorder="1"/>
    <xf numFmtId="4" fontId="4" fillId="0" borderId="45" xfId="12" applyFont="1" applyFill="1" applyBorder="1"/>
    <xf numFmtId="4" fontId="4" fillId="0" borderId="36" xfId="12" applyFont="1" applyFill="1" applyBorder="1" applyAlignment="1">
      <alignment horizontal="right" vertical="center"/>
    </xf>
    <xf numFmtId="4" fontId="4" fillId="0" borderId="16" xfId="12" applyFont="1" applyFill="1" applyBorder="1" applyAlignment="1">
      <alignment horizontal="right" vertical="center"/>
    </xf>
    <xf numFmtId="4" fontId="2" fillId="0" borderId="16" xfId="12" applyFont="1" applyFill="1" applyBorder="1" applyAlignment="1">
      <alignment horizontal="center" vertical="center" wrapText="1"/>
    </xf>
    <xf numFmtId="4" fontId="2" fillId="0" borderId="35" xfId="12" applyFont="1" applyFill="1" applyBorder="1" applyAlignment="1">
      <alignment horizontal="center" vertical="center" wrapText="1"/>
    </xf>
    <xf numFmtId="4" fontId="2" fillId="0" borderId="14" xfId="12" applyFont="1" applyFill="1" applyBorder="1" applyAlignment="1">
      <alignment horizontal="center" vertical="center" wrapText="1"/>
    </xf>
    <xf numFmtId="0" fontId="4" fillId="0" borderId="16" xfId="4" applyFont="1" applyAlignment="1" applyProtection="1">
      <alignment horizontal="center"/>
    </xf>
    <xf numFmtId="0" fontId="4" fillId="0" borderId="0" xfId="0" applyFont="1" applyFill="1" applyBorder="1"/>
    <xf numFmtId="0" fontId="4" fillId="0" borderId="58" xfId="4" applyFont="1" applyFill="1" applyBorder="1" applyAlignment="1">
      <alignment horizontal="center" wrapText="1"/>
    </xf>
    <xf numFmtId="0" fontId="4" fillId="0" borderId="4" xfId="4" applyFont="1" applyFill="1" applyBorder="1" applyAlignment="1">
      <alignment horizontal="center" wrapText="1"/>
    </xf>
    <xf numFmtId="0" fontId="4" fillId="0" borderId="58" xfId="1" applyNumberFormat="1" applyFont="1" applyFill="1" applyBorder="1" applyAlignment="1" applyProtection="1">
      <alignment horizontal="center" wrapText="1"/>
      <protection locked="0"/>
    </xf>
    <xf numFmtId="0" fontId="4" fillId="0" borderId="5" xfId="1" applyNumberFormat="1" applyFont="1" applyFill="1" applyBorder="1" applyAlignment="1" applyProtection="1">
      <alignment horizontal="center" wrapText="1"/>
      <protection locked="0"/>
    </xf>
    <xf numFmtId="0" fontId="4" fillId="0" borderId="16" xfId="4" applyFont="1" applyFill="1" applyBorder="1" applyAlignment="1">
      <alignment horizontal="center"/>
    </xf>
    <xf numFmtId="0" fontId="4" fillId="0" borderId="16" xfId="4" applyFont="1" applyFill="1" applyAlignment="1" applyProtection="1">
      <alignment horizontal="center"/>
    </xf>
    <xf numFmtId="0" fontId="0" fillId="0" borderId="16" xfId="0" applyFill="1" applyBorder="1"/>
    <xf numFmtId="0" fontId="0" fillId="0" borderId="14" xfId="0" applyFill="1" applyBorder="1"/>
    <xf numFmtId="0" fontId="0" fillId="0" borderId="0" xfId="0" applyFill="1"/>
    <xf numFmtId="0" fontId="0" fillId="0" borderId="64" xfId="0" applyFill="1" applyBorder="1"/>
    <xf numFmtId="0" fontId="0" fillId="0" borderId="65" xfId="0" applyFill="1" applyBorder="1"/>
    <xf numFmtId="164" fontId="13" fillId="0" borderId="60" xfId="108" applyNumberFormat="1" applyFont="1" applyFill="1" applyBorder="1" applyAlignment="1" applyProtection="1">
      <alignment horizontal="left" vertical="center" wrapText="1"/>
    </xf>
    <xf numFmtId="4" fontId="4" fillId="0" borderId="12" xfId="16" applyFont="1" applyBorder="1" applyProtection="1"/>
    <xf numFmtId="4" fontId="4" fillId="0" borderId="12" xfId="16" applyFont="1" applyBorder="1" applyAlignment="1" applyProtection="1">
      <alignment wrapText="1"/>
    </xf>
    <xf numFmtId="49" fontId="4" fillId="0" borderId="67" xfId="9" applyNumberFormat="1" applyFont="1" applyBorder="1" applyAlignment="1" applyProtection="1">
      <alignment horizontal="left" vertical="center" wrapText="1" indent="1"/>
    </xf>
    <xf numFmtId="164" fontId="13" fillId="0" borderId="0" xfId="108" applyNumberFormat="1" applyFont="1" applyFill="1" applyBorder="1" applyAlignment="1" applyProtection="1">
      <alignment horizontal="left" vertical="center" wrapText="1"/>
    </xf>
    <xf numFmtId="4" fontId="4" fillId="0" borderId="0" xfId="16" applyFont="1" applyBorder="1" applyProtection="1"/>
    <xf numFmtId="4" fontId="4" fillId="0" borderId="0" xfId="16" applyFont="1" applyBorder="1" applyAlignment="1" applyProtection="1">
      <alignment wrapText="1"/>
    </xf>
    <xf numFmtId="49" fontId="4" fillId="0" borderId="0" xfId="9" applyNumberFormat="1" applyFont="1" applyBorder="1" applyAlignment="1" applyProtection="1">
      <alignment horizontal="left" vertical="center" wrapText="1" indent="1"/>
    </xf>
    <xf numFmtId="164" fontId="13" fillId="0" borderId="29" xfId="108" applyNumberFormat="1" applyFont="1" applyFill="1" applyBorder="1" applyAlignment="1" applyProtection="1">
      <alignment horizontal="left" vertical="center" wrapText="1"/>
    </xf>
    <xf numFmtId="4" fontId="4" fillId="0" borderId="31" xfId="16" applyFont="1" applyBorder="1" applyProtection="1"/>
    <xf numFmtId="4" fontId="4" fillId="0" borderId="31" xfId="16" applyFont="1" applyBorder="1" applyAlignment="1" applyProtection="1">
      <alignment wrapText="1"/>
    </xf>
    <xf numFmtId="49" fontId="4" fillId="0" borderId="32" xfId="9" applyNumberFormat="1" applyFont="1" applyBorder="1" applyAlignment="1" applyProtection="1">
      <alignment horizontal="left" vertical="center" wrapText="1" indent="1"/>
    </xf>
    <xf numFmtId="4" fontId="4" fillId="0" borderId="30" xfId="16" applyFont="1" applyBorder="1" applyProtection="1"/>
    <xf numFmtId="164" fontId="13" fillId="0" borderId="0" xfId="6" applyNumberFormat="1" applyFont="1" applyFill="1" applyBorder="1" applyAlignment="1" applyProtection="1">
      <alignment vertical="center"/>
      <protection locked="0"/>
    </xf>
    <xf numFmtId="4" fontId="4" fillId="0" borderId="60" xfId="12" applyFont="1" applyFill="1" applyBorder="1" applyAlignment="1">
      <alignment horizontal="left" vertical="center"/>
    </xf>
    <xf numFmtId="4" fontId="4" fillId="0" borderId="44" xfId="7" applyFont="1" applyFill="1" applyBorder="1" applyAlignment="1">
      <alignment horizontal="center"/>
    </xf>
    <xf numFmtId="4" fontId="4" fillId="0" borderId="30" xfId="7" applyFont="1" applyFill="1" applyBorder="1" applyAlignment="1">
      <alignment horizontal="center"/>
    </xf>
    <xf numFmtId="4" fontId="4" fillId="0" borderId="31" xfId="7" applyFont="1" applyFill="1" applyBorder="1" applyAlignment="1">
      <alignment horizontal="center"/>
    </xf>
    <xf numFmtId="4" fontId="4" fillId="0" borderId="32" xfId="7" applyFont="1" applyFill="1" applyBorder="1" applyAlignment="1">
      <alignment horizontal="center"/>
    </xf>
    <xf numFmtId="4" fontId="4" fillId="0" borderId="94" xfId="7" applyFont="1" applyFill="1" applyBorder="1" applyAlignment="1">
      <alignment horizontal="center"/>
    </xf>
    <xf numFmtId="4" fontId="4" fillId="0" borderId="42" xfId="7" applyFont="1" applyFill="1" applyBorder="1" applyAlignment="1">
      <alignment horizontal="left" vertical="center" wrapText="1"/>
    </xf>
    <xf numFmtId="4" fontId="4" fillId="0" borderId="16" xfId="7" applyFont="1" applyFill="1" applyBorder="1" applyAlignment="1">
      <alignment horizontal="center"/>
    </xf>
    <xf numFmtId="4" fontId="4" fillId="0" borderId="14" xfId="7" applyFont="1" applyFill="1" applyBorder="1" applyAlignment="1">
      <alignment horizontal="center"/>
    </xf>
    <xf numFmtId="4" fontId="4" fillId="0" borderId="36" xfId="7" applyFont="1" applyFill="1" applyBorder="1" applyAlignment="1">
      <alignment horizontal="center"/>
    </xf>
    <xf numFmtId="4" fontId="4" fillId="0" borderId="11" xfId="12" applyNumberFormat="1" applyFont="1" applyFill="1" applyBorder="1" applyAlignment="1">
      <alignment horizontal="center" vertical="center" wrapText="1"/>
    </xf>
    <xf numFmtId="4" fontId="4" fillId="0" borderId="60" xfId="12" applyNumberFormat="1" applyFont="1" applyFill="1" applyBorder="1" applyAlignment="1">
      <alignment horizontal="center" vertical="center" wrapText="1"/>
    </xf>
    <xf numFmtId="4" fontId="2" fillId="0" borderId="60" xfId="12" applyNumberFormat="1" applyFont="1" applyFill="1" applyBorder="1" applyAlignment="1">
      <alignment horizontal="right" vertical="center" wrapText="1"/>
    </xf>
    <xf numFmtId="4" fontId="2" fillId="0" borderId="36" xfId="12" applyFont="1" applyFill="1" applyBorder="1" applyAlignment="1">
      <alignment horizontal="center" vertical="center"/>
    </xf>
    <xf numFmtId="4" fontId="2" fillId="0" borderId="99" xfId="12" applyFont="1" applyFill="1" applyBorder="1" applyAlignment="1">
      <alignment horizontal="center" vertical="center" wrapText="1"/>
    </xf>
    <xf numFmtId="4" fontId="2" fillId="8" borderId="107" xfId="12" applyNumberFormat="1" applyFont="1" applyFill="1" applyBorder="1" applyAlignment="1">
      <alignment horizontal="center" vertical="center" wrapText="1"/>
    </xf>
    <xf numFmtId="4" fontId="2" fillId="8" borderId="99" xfId="12" applyNumberFormat="1" applyFont="1" applyFill="1" applyBorder="1" applyAlignment="1">
      <alignment horizontal="center" vertical="center" wrapText="1"/>
    </xf>
    <xf numFmtId="2" fontId="2" fillId="8" borderId="99" xfId="12" applyNumberFormat="1" applyFont="1" applyFill="1" applyBorder="1" applyAlignment="1">
      <alignment horizontal="center" vertical="center" wrapText="1"/>
    </xf>
    <xf numFmtId="2" fontId="2" fillId="8" borderId="91" xfId="12" applyNumberFormat="1" applyFont="1" applyFill="1" applyBorder="1" applyAlignment="1">
      <alignment horizontal="center" vertical="center" wrapText="1"/>
    </xf>
    <xf numFmtId="4" fontId="4" fillId="8" borderId="11" xfId="12" applyNumberFormat="1" applyFont="1" applyFill="1" applyBorder="1" applyAlignment="1">
      <alignment horizontal="center" vertical="center" wrapText="1"/>
    </xf>
    <xf numFmtId="4" fontId="4" fillId="8" borderId="35" xfId="7" applyFont="1" applyFill="1" applyBorder="1" applyAlignment="1">
      <alignment horizontal="center"/>
    </xf>
    <xf numFmtId="4" fontId="4" fillId="8" borderId="16" xfId="7" applyFont="1" applyFill="1" applyBorder="1" applyAlignment="1">
      <alignment horizontal="center"/>
    </xf>
    <xf numFmtId="4" fontId="4" fillId="8" borderId="14" xfId="7" applyFont="1" applyFill="1" applyBorder="1" applyAlignment="1">
      <alignment horizontal="center"/>
    </xf>
    <xf numFmtId="4" fontId="4" fillId="0" borderId="98" xfId="12" applyFont="1" applyFill="1" applyBorder="1" applyAlignment="1">
      <alignment horizontal="center" vertical="center" wrapText="1"/>
    </xf>
    <xf numFmtId="4" fontId="2" fillId="0" borderId="16" xfId="12" applyFont="1" applyFill="1" applyBorder="1" applyAlignment="1">
      <alignment vertical="center"/>
    </xf>
    <xf numFmtId="4" fontId="2" fillId="0" borderId="43" xfId="12" applyFont="1" applyFill="1" applyBorder="1" applyAlignment="1">
      <alignment vertical="center"/>
    </xf>
    <xf numFmtId="4" fontId="2" fillId="0" borderId="108" xfId="12" applyFont="1" applyFill="1" applyBorder="1" applyAlignment="1">
      <alignment horizontal="center" vertical="center" wrapText="1"/>
    </xf>
    <xf numFmtId="4" fontId="2" fillId="0" borderId="93" xfId="12" applyFont="1" applyFill="1" applyBorder="1" applyAlignment="1">
      <alignment horizontal="center" vertical="center" wrapText="1"/>
    </xf>
    <xf numFmtId="4" fontId="2" fillId="0" borderId="51" xfId="12" applyFont="1" applyFill="1" applyBorder="1" applyAlignment="1">
      <alignment horizontal="center" vertical="center" wrapText="1"/>
    </xf>
    <xf numFmtId="2" fontId="2" fillId="0" borderId="31" xfId="12" applyNumberFormat="1" applyFont="1" applyFill="1" applyBorder="1" applyAlignment="1">
      <alignment horizontal="center" vertical="center" wrapText="1"/>
    </xf>
    <xf numFmtId="2" fontId="2" fillId="0" borderId="32" xfId="12" applyNumberFormat="1" applyFont="1" applyFill="1" applyBorder="1" applyAlignment="1">
      <alignment horizontal="center" vertical="center" wrapText="1"/>
    </xf>
    <xf numFmtId="4" fontId="2" fillId="0" borderId="29" xfId="12" applyNumberFormat="1" applyFont="1" applyFill="1" applyBorder="1" applyAlignment="1">
      <alignment horizontal="center" vertical="center" wrapText="1"/>
    </xf>
    <xf numFmtId="4" fontId="4" fillId="0" borderId="0" xfId="15" applyFont="1" applyFill="1"/>
    <xf numFmtId="4" fontId="4" fillId="0" borderId="0" xfId="15" applyFont="1" applyFill="1" applyBorder="1"/>
    <xf numFmtId="4" fontId="4" fillId="0" borderId="35" xfId="22" applyFont="1" applyFill="1" applyBorder="1" applyAlignment="1">
      <alignment horizontal="center" wrapText="1"/>
    </xf>
    <xf numFmtId="4" fontId="4" fillId="0" borderId="30" xfId="22" applyFont="1" applyFill="1" applyBorder="1" applyAlignment="1">
      <alignment horizontal="center" wrapText="1"/>
    </xf>
    <xf numFmtId="4" fontId="2" fillId="8" borderId="58" xfId="21" applyFont="1" applyFill="1" applyBorder="1" applyAlignment="1">
      <alignment horizontal="center" wrapText="1"/>
    </xf>
    <xf numFmtId="4" fontId="2" fillId="8" borderId="26" xfId="15" applyFont="1" applyFill="1" applyBorder="1" applyAlignment="1">
      <alignment horizontal="center" vertical="center" wrapText="1"/>
    </xf>
    <xf numFmtId="4" fontId="2" fillId="8" borderId="24" xfId="15" applyFont="1" applyFill="1" applyBorder="1" applyAlignment="1">
      <alignment horizontal="center" vertical="center" wrapText="1"/>
    </xf>
    <xf numFmtId="4" fontId="2" fillId="8" borderId="6" xfId="21" applyFont="1" applyFill="1" applyBorder="1" applyAlignment="1">
      <alignment horizontal="center" wrapText="1"/>
    </xf>
    <xf numFmtId="4" fontId="4" fillId="8" borderId="35" xfId="22" applyFont="1" applyFill="1" applyBorder="1" applyAlignment="1">
      <alignment horizontal="center" wrapText="1"/>
    </xf>
    <xf numFmtId="4" fontId="4" fillId="8" borderId="31" xfId="22" applyFont="1" applyFill="1" applyBorder="1" applyAlignment="1">
      <alignment horizontal="center" wrapText="1"/>
    </xf>
    <xf numFmtId="4" fontId="2" fillId="0" borderId="0" xfId="15" applyFont="1" applyFill="1" applyBorder="1" applyAlignment="1">
      <alignment horizontal="center"/>
    </xf>
    <xf numFmtId="4" fontId="2" fillId="8" borderId="40" xfId="21" applyFont="1" applyFill="1" applyBorder="1" applyAlignment="1">
      <alignment horizontal="center" wrapText="1"/>
    </xf>
    <xf numFmtId="4" fontId="2" fillId="8" borderId="36" xfId="21" applyFont="1" applyFill="1" applyBorder="1" applyAlignment="1">
      <alignment horizontal="center" wrapText="1"/>
    </xf>
    <xf numFmtId="4" fontId="4" fillId="8" borderId="45" xfId="21" applyFont="1" applyFill="1" applyBorder="1" applyAlignment="1">
      <alignment horizontal="center" wrapText="1"/>
    </xf>
    <xf numFmtId="4" fontId="4" fillId="8" borderId="29" xfId="21" applyFont="1" applyFill="1" applyBorder="1" applyAlignment="1">
      <alignment horizontal="center" wrapText="1"/>
    </xf>
    <xf numFmtId="4" fontId="4" fillId="0" borderId="29" xfId="21" applyFont="1" applyFill="1" applyBorder="1" applyAlignment="1">
      <alignment horizontal="center" wrapText="1"/>
    </xf>
    <xf numFmtId="4" fontId="4" fillId="0" borderId="45" xfId="21" applyFont="1" applyFill="1" applyBorder="1" applyAlignment="1">
      <alignment horizontal="center" wrapText="1"/>
    </xf>
    <xf numFmtId="4" fontId="4" fillId="0" borderId="0" xfId="23" applyFont="1" applyFill="1" applyBorder="1" applyAlignment="1">
      <alignment horizontal="left" vertical="center" wrapText="1" shrinkToFit="1"/>
    </xf>
    <xf numFmtId="4" fontId="4" fillId="0" borderId="0" xfId="23" applyFont="1" applyFill="1" applyBorder="1"/>
    <xf numFmtId="0" fontId="4" fillId="0" borderId="0" xfId="0" applyFont="1" applyFill="1" applyBorder="1" applyAlignment="1">
      <alignment horizontal="center"/>
    </xf>
    <xf numFmtId="0" fontId="18" fillId="0" borderId="0" xfId="0" applyFont="1" applyFill="1" applyBorder="1"/>
    <xf numFmtId="4" fontId="4" fillId="0" borderId="0" xfId="0" applyNumberFormat="1" applyFont="1" applyFill="1" applyBorder="1" applyAlignment="1">
      <alignment horizontal="center"/>
    </xf>
    <xf numFmtId="4" fontId="2" fillId="8" borderId="41" xfId="21" applyFont="1" applyFill="1" applyBorder="1" applyAlignment="1">
      <alignment horizontal="center" wrapText="1"/>
    </xf>
    <xf numFmtId="4" fontId="2" fillId="8" borderId="34" xfId="21" applyFont="1" applyFill="1" applyBorder="1" applyAlignment="1">
      <alignment horizontal="center" wrapText="1"/>
    </xf>
    <xf numFmtId="4" fontId="2" fillId="0" borderId="29" xfId="23" applyFont="1" applyFill="1" applyBorder="1" applyAlignment="1" applyProtection="1">
      <alignment horizontal="right" wrapText="1"/>
    </xf>
    <xf numFmtId="4" fontId="16" fillId="0" borderId="29" xfId="23" applyFont="1" applyFill="1" applyBorder="1" applyAlignment="1" applyProtection="1">
      <alignment horizontal="right" wrapText="1"/>
    </xf>
    <xf numFmtId="4" fontId="4" fillId="8" borderId="16" xfId="21" applyFont="1" applyFill="1" applyBorder="1" applyAlignment="1">
      <alignment wrapText="1"/>
    </xf>
    <xf numFmtId="4" fontId="4" fillId="8" borderId="14" xfId="22" applyFont="1" applyFill="1" applyBorder="1" applyAlignment="1">
      <alignment wrapText="1"/>
    </xf>
    <xf numFmtId="4" fontId="4" fillId="8" borderId="35" xfId="21" applyFont="1" applyFill="1" applyBorder="1" applyAlignment="1">
      <alignment wrapText="1"/>
    </xf>
    <xf numFmtId="4" fontId="4" fillId="8" borderId="32" xfId="22" applyFont="1" applyFill="1" applyBorder="1" applyAlignment="1">
      <alignment wrapText="1"/>
    </xf>
    <xf numFmtId="4" fontId="2" fillId="8" borderId="14" xfId="20" applyFont="1" applyFill="1" applyBorder="1" applyAlignment="1" applyProtection="1">
      <alignment horizontal="left" vertical="center" wrapText="1" indent="4"/>
    </xf>
    <xf numFmtId="4" fontId="4" fillId="8" borderId="35" xfId="22" applyFont="1" applyFill="1" applyBorder="1" applyAlignment="1">
      <alignment wrapText="1"/>
    </xf>
    <xf numFmtId="4" fontId="2" fillId="8" borderId="74" xfId="20" applyFont="1" applyFill="1" applyBorder="1" applyAlignment="1" applyProtection="1">
      <alignment horizontal="left" vertical="center" wrapText="1" indent="4"/>
    </xf>
    <xf numFmtId="4" fontId="4" fillId="8" borderId="30" xfId="22" applyFont="1" applyFill="1" applyBorder="1" applyAlignment="1">
      <alignment wrapText="1"/>
    </xf>
    <xf numFmtId="4" fontId="2" fillId="8" borderId="78" xfId="20" applyFont="1" applyFill="1" applyBorder="1" applyAlignment="1" applyProtection="1">
      <alignment horizontal="left" vertical="center" wrapText="1" indent="4"/>
    </xf>
    <xf numFmtId="4" fontId="4" fillId="0" borderId="14" xfId="22" applyFont="1" applyFill="1" applyBorder="1" applyAlignment="1">
      <alignment wrapText="1"/>
    </xf>
    <xf numFmtId="4" fontId="2" fillId="0" borderId="14" xfId="20" applyFont="1" applyFill="1" applyBorder="1" applyAlignment="1" applyProtection="1">
      <alignment horizontal="left" vertical="center" wrapText="1" indent="4"/>
    </xf>
    <xf numFmtId="4" fontId="2" fillId="0" borderId="13" xfId="20" applyFont="1" applyFill="1" applyBorder="1" applyAlignment="1" applyProtection="1">
      <alignment horizontal="left" vertical="center" wrapText="1" indent="4"/>
    </xf>
    <xf numFmtId="4" fontId="2" fillId="0" borderId="58" xfId="12" applyFont="1" applyFill="1" applyBorder="1" applyAlignment="1">
      <alignment horizontal="center" vertical="center" wrapText="1"/>
    </xf>
    <xf numFmtId="4" fontId="2" fillId="0" borderId="4" xfId="12" applyFont="1" applyFill="1" applyBorder="1" applyAlignment="1">
      <alignment horizontal="center" vertical="center" wrapText="1"/>
    </xf>
    <xf numFmtId="4" fontId="2" fillId="0" borderId="5" xfId="12" applyFont="1" applyFill="1" applyBorder="1" applyAlignment="1">
      <alignment horizontal="center" vertical="center" wrapText="1"/>
    </xf>
    <xf numFmtId="4" fontId="4" fillId="0" borderId="35" xfId="22" applyFont="1" applyFill="1" applyBorder="1" applyAlignment="1"/>
    <xf numFmtId="4" fontId="4" fillId="0" borderId="16" xfId="22" applyFont="1" applyFill="1" applyBorder="1" applyAlignment="1"/>
    <xf numFmtId="4" fontId="4" fillId="0" borderId="14" xfId="22" applyFont="1" applyFill="1" applyBorder="1" applyAlignment="1"/>
    <xf numFmtId="4" fontId="4" fillId="8" borderId="5" xfId="21" applyFont="1" applyFill="1" applyBorder="1" applyAlignment="1">
      <alignment wrapText="1"/>
    </xf>
    <xf numFmtId="4" fontId="4" fillId="8" borderId="14" xfId="21" applyFont="1" applyFill="1" applyBorder="1" applyAlignment="1">
      <alignment wrapText="1"/>
    </xf>
    <xf numFmtId="4" fontId="4" fillId="8" borderId="3" xfId="21" applyFont="1" applyFill="1" applyBorder="1" applyAlignment="1"/>
    <xf numFmtId="4" fontId="4" fillId="8" borderId="4" xfId="21" applyFont="1" applyFill="1" applyBorder="1" applyAlignment="1"/>
    <xf numFmtId="4" fontId="4" fillId="8" borderId="63" xfId="21" applyFont="1" applyFill="1" applyBorder="1" applyAlignment="1"/>
    <xf numFmtId="4" fontId="4" fillId="8" borderId="36" xfId="21" applyFont="1" applyFill="1" applyBorder="1" applyAlignment="1"/>
    <xf numFmtId="4" fontId="4" fillId="8" borderId="16" xfId="21" applyFont="1" applyFill="1" applyBorder="1" applyAlignment="1"/>
    <xf numFmtId="4" fontId="4" fillId="8" borderId="13" xfId="21" applyFont="1" applyFill="1" applyBorder="1" applyAlignment="1"/>
    <xf numFmtId="49" fontId="4" fillId="0" borderId="0" xfId="109" applyNumberFormat="1" applyFont="1" applyAlignment="1">
      <alignment horizontal="right"/>
    </xf>
    <xf numFmtId="4" fontId="2" fillId="8" borderId="99" xfId="12" applyFont="1" applyFill="1" applyBorder="1" applyAlignment="1">
      <alignment horizontal="right" vertical="center" wrapText="1"/>
    </xf>
    <xf numFmtId="4" fontId="2" fillId="8" borderId="107" xfId="12" applyNumberFormat="1" applyFont="1" applyFill="1" applyBorder="1" applyAlignment="1">
      <alignment horizontal="right" vertical="center" wrapText="1"/>
    </xf>
    <xf numFmtId="4" fontId="2" fillId="8" borderId="99" xfId="12" applyNumberFormat="1" applyFont="1" applyFill="1" applyBorder="1" applyAlignment="1">
      <alignment horizontal="right" vertical="center" wrapText="1"/>
    </xf>
    <xf numFmtId="2" fontId="2" fillId="8" borderId="99" xfId="12" applyNumberFormat="1" applyFont="1" applyFill="1" applyBorder="1" applyAlignment="1">
      <alignment horizontal="right" vertical="center" wrapText="1"/>
    </xf>
    <xf numFmtId="4" fontId="4" fillId="0" borderId="16" xfId="12" applyNumberFormat="1" applyFont="1" applyFill="1" applyBorder="1" applyAlignment="1">
      <alignment horizontal="right" vertical="center" wrapText="1"/>
    </xf>
    <xf numFmtId="4" fontId="4" fillId="0" borderId="43" xfId="12" applyFont="1" applyFill="1" applyBorder="1" applyAlignment="1">
      <alignment horizontal="right" vertical="center"/>
    </xf>
    <xf numFmtId="4" fontId="4" fillId="0" borderId="32" xfId="6" applyNumberFormat="1" applyFont="1" applyFill="1" applyBorder="1" applyAlignment="1" applyProtection="1">
      <alignment horizontal="center"/>
      <protection locked="0"/>
    </xf>
    <xf numFmtId="4" fontId="4" fillId="0" borderId="5" xfId="6" applyNumberFormat="1" applyFont="1" applyFill="1" applyBorder="1" applyAlignment="1" applyProtection="1">
      <alignment horizontal="center"/>
      <protection locked="0"/>
    </xf>
    <xf numFmtId="2" fontId="4" fillId="0" borderId="23" xfId="6" applyNumberFormat="1" applyFont="1" applyFill="1" applyBorder="1" applyAlignment="1" applyProtection="1">
      <alignment horizontal="center"/>
      <protection locked="0"/>
    </xf>
    <xf numFmtId="2" fontId="4" fillId="0" borderId="35" xfId="6" applyNumberFormat="1" applyFont="1" applyFill="1" applyBorder="1" applyAlignment="1" applyProtection="1">
      <alignment horizontal="center"/>
      <protection locked="0"/>
    </xf>
    <xf numFmtId="4" fontId="4" fillId="0" borderId="61" xfId="6" applyNumberFormat="1" applyFont="1" applyFill="1" applyBorder="1" applyAlignment="1" applyProtection="1">
      <alignment horizontal="center"/>
      <protection locked="0"/>
    </xf>
    <xf numFmtId="4" fontId="4" fillId="0" borderId="58" xfId="6" applyNumberFormat="1" applyFont="1" applyFill="1" applyBorder="1" applyAlignment="1" applyProtection="1">
      <alignment horizontal="center"/>
      <protection locked="0"/>
    </xf>
    <xf numFmtId="0" fontId="4" fillId="0" borderId="16" xfId="5" applyFont="1" applyFill="1" applyBorder="1" applyAlignment="1">
      <alignment horizontal="center"/>
    </xf>
    <xf numFmtId="2" fontId="4" fillId="0" borderId="61" xfId="0" applyNumberFormat="1" applyFont="1" applyFill="1" applyBorder="1" applyAlignment="1" applyProtection="1">
      <alignment horizontal="center"/>
      <protection locked="0"/>
    </xf>
    <xf numFmtId="2" fontId="4" fillId="0" borderId="59" xfId="6" applyNumberFormat="1" applyFont="1" applyFill="1" applyBorder="1" applyAlignment="1" applyProtection="1">
      <alignment horizontal="center"/>
      <protection locked="0"/>
    </xf>
    <xf numFmtId="4" fontId="4" fillId="0" borderId="103" xfId="0" applyNumberFormat="1" applyFont="1" applyFill="1" applyBorder="1" applyAlignment="1">
      <alignment horizontal="center"/>
    </xf>
    <xf numFmtId="2" fontId="4" fillId="0" borderId="55" xfId="0" applyNumberFormat="1" applyFont="1" applyFill="1" applyBorder="1" applyAlignment="1" applyProtection="1">
      <alignment horizontal="center"/>
      <protection locked="0"/>
    </xf>
    <xf numFmtId="2" fontId="4" fillId="0" borderId="62" xfId="6" applyNumberFormat="1" applyFont="1" applyFill="1" applyBorder="1" applyAlignment="1" applyProtection="1">
      <alignment horizontal="center"/>
      <protection locked="0"/>
    </xf>
    <xf numFmtId="4" fontId="4" fillId="8" borderId="31" xfId="8" applyFont="1" applyFill="1" applyBorder="1" applyAlignment="1">
      <alignment horizontal="center"/>
    </xf>
    <xf numFmtId="4" fontId="4" fillId="8" borderId="32" xfId="8" applyFont="1" applyFill="1" applyBorder="1" applyAlignment="1">
      <alignment horizontal="center"/>
    </xf>
    <xf numFmtId="4" fontId="4" fillId="8" borderId="33" xfId="6" applyNumberFormat="1" applyFont="1" applyFill="1" applyBorder="1" applyAlignment="1">
      <alignment horizontal="center"/>
    </xf>
    <xf numFmtId="2" fontId="4" fillId="8" borderId="34" xfId="6" applyNumberFormat="1" applyFont="1" applyFill="1" applyBorder="1" applyAlignment="1">
      <alignment horizontal="center"/>
    </xf>
    <xf numFmtId="2" fontId="4" fillId="0" borderId="111" xfId="0" applyNumberFormat="1" applyFont="1" applyFill="1" applyBorder="1" applyAlignment="1" applyProtection="1">
      <alignment horizontal="center"/>
      <protection locked="0"/>
    </xf>
    <xf numFmtId="2" fontId="4" fillId="8" borderId="43" xfId="6" applyNumberFormat="1" applyFont="1" applyFill="1" applyBorder="1" applyAlignment="1">
      <alignment horizontal="center"/>
    </xf>
    <xf numFmtId="2" fontId="4" fillId="6" borderId="60" xfId="6" applyNumberFormat="1" applyFont="1" applyFill="1" applyBorder="1" applyAlignment="1">
      <alignment horizontal="center"/>
    </xf>
    <xf numFmtId="4" fontId="4" fillId="8" borderId="65" xfId="8" applyFont="1" applyFill="1" applyBorder="1" applyAlignment="1">
      <alignment horizontal="center"/>
    </xf>
    <xf numFmtId="4" fontId="4" fillId="0" borderId="16" xfId="6" applyNumberFormat="1" applyFont="1" applyFill="1" applyBorder="1" applyAlignment="1" applyProtection="1">
      <alignment horizontal="center"/>
      <protection locked="0"/>
    </xf>
    <xf numFmtId="4" fontId="4" fillId="0" borderId="0" xfId="6" applyFont="1" applyFill="1" applyBorder="1"/>
    <xf numFmtId="4" fontId="4" fillId="0" borderId="0" xfId="10" applyFont="1" applyFill="1" applyBorder="1"/>
    <xf numFmtId="4" fontId="4" fillId="8" borderId="30" xfId="22" applyFont="1" applyFill="1" applyBorder="1" applyAlignment="1">
      <alignment horizontal="center" wrapText="1"/>
    </xf>
    <xf numFmtId="4" fontId="2" fillId="8" borderId="71" xfId="15" applyFont="1" applyFill="1" applyBorder="1" applyAlignment="1">
      <alignment horizontal="center" vertical="center" wrapText="1"/>
    </xf>
    <xf numFmtId="4" fontId="4" fillId="0" borderId="42" xfId="22" applyFont="1" applyFill="1" applyBorder="1" applyAlignment="1">
      <alignment horizontal="center" wrapText="1"/>
    </xf>
    <xf numFmtId="4" fontId="4" fillId="0" borderId="44" xfId="22" applyFont="1" applyFill="1" applyBorder="1" applyAlignment="1">
      <alignment horizontal="center" wrapText="1"/>
    </xf>
    <xf numFmtId="4" fontId="2" fillId="8" borderId="42" xfId="15" applyFont="1" applyFill="1" applyBorder="1" applyAlignment="1">
      <alignment horizontal="center" vertical="center" wrapText="1"/>
    </xf>
    <xf numFmtId="4" fontId="2" fillId="8" borderId="66" xfId="15" applyFont="1" applyFill="1" applyBorder="1" applyAlignment="1">
      <alignment horizontal="center" vertical="center" wrapText="1"/>
    </xf>
    <xf numFmtId="4" fontId="4" fillId="0" borderId="36" xfId="22" applyFont="1" applyFill="1" applyBorder="1" applyAlignment="1">
      <alignment horizontal="center" wrapText="1"/>
    </xf>
    <xf numFmtId="4" fontId="4" fillId="0" borderId="94" xfId="22" applyFont="1" applyFill="1" applyBorder="1" applyAlignment="1">
      <alignment horizontal="center" wrapText="1"/>
    </xf>
    <xf numFmtId="4" fontId="2" fillId="8" borderId="36" xfId="15" applyFont="1" applyFill="1" applyBorder="1" applyAlignment="1">
      <alignment horizontal="center" vertical="center" wrapText="1"/>
    </xf>
    <xf numFmtId="4" fontId="4" fillId="8" borderId="16" xfId="22" applyFont="1" applyFill="1" applyBorder="1" applyAlignment="1">
      <alignment horizontal="center" wrapText="1"/>
    </xf>
    <xf numFmtId="4" fontId="2" fillId="8" borderId="71" xfId="21" applyFont="1" applyFill="1" applyBorder="1" applyAlignment="1">
      <alignment horizontal="center" wrapText="1"/>
    </xf>
    <xf numFmtId="4" fontId="4" fillId="8" borderId="24" xfId="22" applyFont="1" applyFill="1" applyBorder="1" applyAlignment="1">
      <alignment horizontal="center" wrapText="1"/>
    </xf>
    <xf numFmtId="4" fontId="2" fillId="8" borderId="66" xfId="21" applyFont="1" applyFill="1" applyBorder="1" applyAlignment="1">
      <alignment horizontal="center" wrapText="1"/>
    </xf>
    <xf numFmtId="4" fontId="2" fillId="8" borderId="26" xfId="21" applyFont="1" applyFill="1" applyBorder="1" applyAlignment="1">
      <alignment horizontal="center" wrapText="1"/>
    </xf>
    <xf numFmtId="4" fontId="4" fillId="6" borderId="31" xfId="21" applyFont="1" applyFill="1" applyBorder="1" applyAlignment="1">
      <alignment horizontal="center" wrapText="1"/>
    </xf>
    <xf numFmtId="4" fontId="2" fillId="8" borderId="9" xfId="21" applyFont="1" applyFill="1" applyBorder="1" applyAlignment="1">
      <alignment horizontal="center" wrapText="1"/>
    </xf>
    <xf numFmtId="4" fontId="2" fillId="8" borderId="97" xfId="21" applyFont="1" applyFill="1" applyBorder="1" applyAlignment="1">
      <alignment horizontal="center" wrapText="1"/>
    </xf>
    <xf numFmtId="4" fontId="2" fillId="8" borderId="23" xfId="21" applyFont="1" applyFill="1" applyBorder="1" applyAlignment="1">
      <alignment horizontal="center" wrapText="1"/>
    </xf>
    <xf numFmtId="4" fontId="4" fillId="0" borderId="16" xfId="8" applyFont="1" applyFill="1"/>
    <xf numFmtId="2" fontId="4" fillId="0" borderId="14" xfId="10" applyNumberFormat="1" applyFont="1" applyFill="1" applyBorder="1" applyAlignment="1">
      <alignment horizontal="center"/>
    </xf>
    <xf numFmtId="4" fontId="4" fillId="0" borderId="12" xfId="8" applyFont="1" applyFill="1" applyBorder="1"/>
    <xf numFmtId="4" fontId="2" fillId="0" borderId="27" xfId="10" applyNumberFormat="1" applyFont="1" applyFill="1" applyBorder="1" applyAlignment="1">
      <alignment horizontal="center"/>
    </xf>
    <xf numFmtId="4" fontId="4" fillId="0" borderId="16" xfId="8" applyFont="1" applyFill="1" applyBorder="1"/>
    <xf numFmtId="4" fontId="4" fillId="0" borderId="16" xfId="21" applyFont="1" applyFill="1" applyBorder="1"/>
    <xf numFmtId="4" fontId="2" fillId="0" borderId="5" xfId="10" applyNumberFormat="1" applyFont="1" applyFill="1" applyBorder="1" applyAlignment="1">
      <alignment horizontal="center"/>
    </xf>
    <xf numFmtId="4" fontId="4" fillId="0" borderId="13" xfId="12" applyFont="1" applyFill="1" applyBorder="1" applyAlignment="1">
      <alignment horizontal="right" vertical="center" wrapText="1"/>
    </xf>
    <xf numFmtId="4" fontId="4" fillId="8" borderId="107" xfId="12" applyNumberFormat="1" applyFont="1" applyFill="1" applyBorder="1" applyAlignment="1">
      <alignment horizontal="right" vertical="center" wrapText="1"/>
    </xf>
    <xf numFmtId="4" fontId="4" fillId="8" borderId="99" xfId="12" applyNumberFormat="1" applyFont="1" applyFill="1" applyBorder="1" applyAlignment="1">
      <alignment horizontal="right" vertical="center" wrapText="1"/>
    </xf>
    <xf numFmtId="2" fontId="4" fillId="8" borderId="99" xfId="12" applyNumberFormat="1" applyFont="1" applyFill="1" applyBorder="1" applyAlignment="1">
      <alignment horizontal="right" vertical="center" wrapText="1"/>
    </xf>
    <xf numFmtId="4" fontId="4" fillId="0" borderId="34" xfId="12" applyNumberFormat="1" applyFont="1" applyFill="1" applyBorder="1" applyAlignment="1">
      <alignment horizontal="right" vertical="center" wrapText="1"/>
    </xf>
    <xf numFmtId="4" fontId="4" fillId="0" borderId="34" xfId="1" applyNumberFormat="1" applyFont="1" applyFill="1" applyBorder="1" applyAlignment="1" applyProtection="1">
      <alignment horizontal="center" vertical="center"/>
      <protection locked="0"/>
    </xf>
    <xf numFmtId="4" fontId="4" fillId="0" borderId="29" xfId="1" applyNumberFormat="1" applyFont="1" applyFill="1" applyBorder="1" applyAlignment="1" applyProtection="1">
      <alignment horizontal="center" vertical="center"/>
      <protection locked="0"/>
    </xf>
  </cellXfs>
  <cellStyles count="110">
    <cellStyle name="AggOrange_LTbdr_bld 2" xfId="19"/>
    <cellStyle name="Collegamento ipertestuale" xfId="25" builtinId="8" hidden="1"/>
    <cellStyle name="Collegamento ipertestuale" xfId="27" builtinId="8" hidden="1"/>
    <cellStyle name="Collegamento ipertestuale" xfId="29" builtinId="8" hidden="1"/>
    <cellStyle name="Collegamento ipertestuale" xfId="31" builtinId="8" hidden="1"/>
    <cellStyle name="Collegamento ipertestuale" xfId="33" builtinId="8" hidden="1"/>
    <cellStyle name="Collegamento ipertestuale" xfId="35" builtinId="8" hidden="1"/>
    <cellStyle name="Collegamento ipertestuale" xfId="37" builtinId="8" hidden="1"/>
    <cellStyle name="Collegamento ipertestuale" xfId="39" builtinId="8" hidden="1"/>
    <cellStyle name="Collegamento ipertestuale" xfId="41" builtinId="8" hidden="1"/>
    <cellStyle name="Collegamento ipertestuale" xfId="43" builtinId="8" hidden="1"/>
    <cellStyle name="Collegamento ipertestuale" xfId="45" builtinId="8" hidden="1"/>
    <cellStyle name="Collegamento ipertestuale" xfId="47" builtinId="8" hidden="1"/>
    <cellStyle name="Collegamento ipertestuale" xfId="49" builtinId="8" hidden="1"/>
    <cellStyle name="Collegamento ipertestuale" xfId="51" builtinId="8" hidden="1"/>
    <cellStyle name="Collegamento ipertestuale" xfId="53" builtinId="8" hidden="1"/>
    <cellStyle name="Collegamento ipertestuale" xfId="55" builtinId="8" hidden="1"/>
    <cellStyle name="Collegamento ipertestuale" xfId="57" builtinId="8" hidden="1"/>
    <cellStyle name="Collegamento ipertestuale" xfId="59" builtinId="8" hidden="1"/>
    <cellStyle name="Collegamento ipertestuale" xfId="61" builtinId="8" hidden="1"/>
    <cellStyle name="Collegamento ipertestuale" xfId="63" builtinId="8" hidden="1"/>
    <cellStyle name="Collegamento ipertestuale" xfId="65" builtinId="8" hidden="1"/>
    <cellStyle name="Collegamento ipertestuale" xfId="67" builtinId="8" hidden="1"/>
    <cellStyle name="Collegamento ipertestuale" xfId="69" builtinId="8" hidden="1"/>
    <cellStyle name="Collegamento ipertestuale" xfId="71" builtinId="8" hidden="1"/>
    <cellStyle name="Collegamento ipertestuale" xfId="73" builtinId="8" hidden="1"/>
    <cellStyle name="Collegamento ipertestuale" xfId="75" builtinId="8" hidden="1"/>
    <cellStyle name="Collegamento ipertestuale" xfId="77" builtinId="8" hidden="1"/>
    <cellStyle name="Collegamento ipertestuale" xfId="79" builtinId="8" hidden="1"/>
    <cellStyle name="Collegamento ipertestuale" xfId="81" builtinId="8" hidden="1"/>
    <cellStyle name="Collegamento ipertestuale" xfId="83" builtinId="8" hidden="1"/>
    <cellStyle name="Collegamento ipertestuale" xfId="85" builtinId="8" hidden="1"/>
    <cellStyle name="Collegamento ipertestuale" xfId="87" builtinId="8" hidden="1"/>
    <cellStyle name="Collegamento ipertestuale" xfId="89" builtinId="8" hidden="1"/>
    <cellStyle name="Collegamento ipertestuale" xfId="92" builtinId="8" hidden="1"/>
    <cellStyle name="Collegamento ipertestuale" xfId="94" builtinId="8" hidden="1"/>
    <cellStyle name="Collegamento ipertestuale" xfId="96" builtinId="8" hidden="1"/>
    <cellStyle name="Collegamento ipertestuale" xfId="98" builtinId="8" hidden="1"/>
    <cellStyle name="Collegamento ipertestuale" xfId="100" builtinId="8" hidden="1"/>
    <cellStyle name="Collegamento ipertestuale" xfId="102" builtinId="8" hidden="1"/>
    <cellStyle name="Collegamento ipertestuale" xfId="104" builtinId="8" hidden="1"/>
    <cellStyle name="Collegamento ipertestuale" xfId="106" builtinId="8" hidden="1"/>
    <cellStyle name="Collegamento ipertestuale visitato" xfId="26" builtinId="9" hidden="1"/>
    <cellStyle name="Collegamento ipertestuale visitato" xfId="28" builtinId="9" hidden="1"/>
    <cellStyle name="Collegamento ipertestuale visitato" xfId="30" builtinId="9" hidden="1"/>
    <cellStyle name="Collegamento ipertestuale visitato" xfId="32" builtinId="9" hidden="1"/>
    <cellStyle name="Collegamento ipertestuale visitato" xfId="34" builtinId="9" hidden="1"/>
    <cellStyle name="Collegamento ipertestuale visitato" xfId="36" builtinId="9" hidden="1"/>
    <cellStyle name="Collegamento ipertestuale visitato" xfId="38" builtinId="9" hidden="1"/>
    <cellStyle name="Collegamento ipertestuale visitato" xfId="40" builtinId="9" hidden="1"/>
    <cellStyle name="Collegamento ipertestuale visitato" xfId="42" builtinId="9" hidden="1"/>
    <cellStyle name="Collegamento ipertestuale visitato" xfId="44" builtinId="9" hidden="1"/>
    <cellStyle name="Collegamento ipertestuale visitato" xfId="46" builtinId="9" hidden="1"/>
    <cellStyle name="Collegamento ipertestuale visitato" xfId="48" builtinId="9" hidden="1"/>
    <cellStyle name="Collegamento ipertestuale visitato" xfId="50" builtinId="9" hidden="1"/>
    <cellStyle name="Collegamento ipertestuale visitato" xfId="52" builtinId="9" hidden="1"/>
    <cellStyle name="Collegamento ipertestuale visitato" xfId="54" builtinId="9" hidden="1"/>
    <cellStyle name="Collegamento ipertestuale visitato" xfId="56" builtinId="9" hidden="1"/>
    <cellStyle name="Collegamento ipertestuale visitato" xfId="58" builtinId="9" hidden="1"/>
    <cellStyle name="Collegamento ipertestuale visitato" xfId="60" builtinId="9" hidden="1"/>
    <cellStyle name="Collegamento ipertestuale visitato" xfId="62" builtinId="9" hidden="1"/>
    <cellStyle name="Collegamento ipertestuale visitato" xfId="64" builtinId="9" hidden="1"/>
    <cellStyle name="Collegamento ipertestuale visitato" xfId="66" builtinId="9" hidden="1"/>
    <cellStyle name="Collegamento ipertestuale visitato" xfId="68" builtinId="9" hidden="1"/>
    <cellStyle name="Collegamento ipertestuale visitato" xfId="70" builtinId="9" hidden="1"/>
    <cellStyle name="Collegamento ipertestuale visitato" xfId="72" builtinId="9" hidden="1"/>
    <cellStyle name="Collegamento ipertestuale visitato" xfId="74" builtinId="9" hidden="1"/>
    <cellStyle name="Collegamento ipertestuale visitato" xfId="76" builtinId="9" hidden="1"/>
    <cellStyle name="Collegamento ipertestuale visitato" xfId="78" builtinId="9" hidden="1"/>
    <cellStyle name="Collegamento ipertestuale visitato" xfId="80" builtinId="9" hidden="1"/>
    <cellStyle name="Collegamento ipertestuale visitato" xfId="82" builtinId="9" hidden="1"/>
    <cellStyle name="Collegamento ipertestuale visitato" xfId="84" builtinId="9" hidden="1"/>
    <cellStyle name="Collegamento ipertestuale visitato" xfId="86" builtinId="9" hidden="1"/>
    <cellStyle name="Collegamento ipertestuale visitato" xfId="88" builtinId="9" hidden="1"/>
    <cellStyle name="Collegamento ipertestuale visitato" xfId="90" builtinId="9" hidden="1"/>
    <cellStyle name="Collegamento ipertestuale visitato" xfId="93" builtinId="9" hidden="1"/>
    <cellStyle name="Collegamento ipertestuale visitato" xfId="95" builtinId="9" hidden="1"/>
    <cellStyle name="Collegamento ipertestuale visitato" xfId="97" builtinId="9" hidden="1"/>
    <cellStyle name="Collegamento ipertestuale visitato" xfId="99" builtinId="9" hidden="1"/>
    <cellStyle name="Collegamento ipertestuale visitato" xfId="101" builtinId="9" hidden="1"/>
    <cellStyle name="Collegamento ipertestuale visitato" xfId="103" builtinId="9" hidden="1"/>
    <cellStyle name="Collegamento ipertestuale visitato" xfId="105" builtinId="9" hidden="1"/>
    <cellStyle name="Collegamento ipertestuale visitato" xfId="107" builtinId="9" hidden="1"/>
    <cellStyle name="KP_thin_border_dark_grey" xfId="5"/>
    <cellStyle name="KP_thin_border_light_grey" xfId="11"/>
    <cellStyle name="KP_thin_border_orange" xfId="8"/>
    <cellStyle name="KP_thin_border_orange 2 2" xfId="21"/>
    <cellStyle name="KP_thin_border_white" xfId="4"/>
    <cellStyle name="KP_thin_border_white 2" xfId="16"/>
    <cellStyle name="KP_thin_border_white_CRFReport-templateKP" xfId="7"/>
    <cellStyle name="KP_thin_border_white_CRFReport-templateKP 2" xfId="22"/>
    <cellStyle name="Normal 2" xfId="18"/>
    <cellStyle name="Normal 3" xfId="14"/>
    <cellStyle name="Normal 3 2" xfId="20"/>
    <cellStyle name="Normal GHG Numbers (0.00)" xfId="9"/>
    <cellStyle name="Normal_Biomass Burning draft CRF FCCC table 4 Dec" xfId="13"/>
    <cellStyle name="Normal_CRFReport-templateKP" xfId="6"/>
    <cellStyle name="Normal_INF 11 kyoto CRF_LDR 311003" xfId="2"/>
    <cellStyle name="Normal_INF 11 kyoto CRF_LDR 311003 2" xfId="109"/>
    <cellStyle name="Normal_INF 11 kyoto CRF_LDR 311003_CRFReport-templateKP" xfId="10"/>
    <cellStyle name="Normal_KP_LULUCF_Last_for discussion1 2" xfId="23"/>
    <cellStyle name="Normal_KP_LULUCF_Last_for discussion3" xfId="12"/>
    <cellStyle name="Normal_KP_LULUCF_Last_for discussion3 2" xfId="15"/>
    <cellStyle name="Normál_Munka1" xfId="1"/>
    <cellStyle name="Normal_Sheet3 2" xfId="24"/>
    <cellStyle name="Normal_table_A_v0" xfId="3"/>
    <cellStyle name="Normale" xfId="0" builtinId="0"/>
    <cellStyle name="Normale 3" xfId="108"/>
    <cellStyle name="Standard 2" xfId="17"/>
    <cellStyle name="Standard 3" xfId="9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117475</xdr:colOff>
      <xdr:row>5</xdr:row>
      <xdr:rowOff>476250</xdr:rowOff>
    </xdr:from>
    <xdr:to>
      <xdr:col>1</xdr:col>
      <xdr:colOff>1308100</xdr:colOff>
      <xdr:row>7</xdr:row>
      <xdr:rowOff>60325</xdr:rowOff>
    </xdr:to>
    <xdr:sp macro="" textlink="">
      <xdr:nvSpPr>
        <xdr:cNvPr id="2" name="Text Box 1"/>
        <xdr:cNvSpPr txBox="1">
          <a:spLocks noChangeArrowheads="1"/>
        </xdr:cNvSpPr>
      </xdr:nvSpPr>
      <xdr:spPr bwMode="auto">
        <a:xfrm>
          <a:off x="117475" y="1543050"/>
          <a:ext cx="2168525" cy="9302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9"/>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0" anchor="t" upright="1"/>
        <a:lstStyle/>
        <a:p>
          <a:pPr algn="l" rtl="0">
            <a:defRPr sz="1000"/>
          </a:pPr>
          <a:endParaRPr lang="en-GB" sz="1200" b="1" i="0" u="sng" strike="noStrike" baseline="0">
            <a:solidFill>
              <a:srgbClr val="000000"/>
            </a:solidFill>
            <a:latin typeface="Times New Roman"/>
            <a:cs typeface="Times New Roman"/>
          </a:endParaRPr>
        </a:p>
        <a:p>
          <a:pPr algn="l" rtl="0">
            <a:defRPr sz="1000"/>
          </a:pPr>
          <a:r>
            <a:rPr lang="en-GB" sz="1200" b="1" i="0" u="none" strike="noStrike" baseline="0">
              <a:solidFill>
                <a:sysClr val="windowText" lastClr="000000"/>
              </a:solidFill>
              <a:latin typeface="Times New Roman"/>
              <a:cs typeface="Times New Roman"/>
            </a:rPr>
            <a:t>Activity at the end of the previous inventory year</a:t>
          </a:r>
          <a:endParaRPr lang="en-GB">
            <a:solidFill>
              <a:sysClr val="windowText" lastClr="000000"/>
            </a:solidFill>
          </a:endParaRPr>
        </a:p>
      </xdr:txBody>
    </xdr:sp>
    <xdr:clientData/>
  </xdr:twoCellAnchor>
  <xdr:twoCellAnchor>
    <xdr:from>
      <xdr:col>1</xdr:col>
      <xdr:colOff>933450</xdr:colOff>
      <xdr:row>4</xdr:row>
      <xdr:rowOff>9524</xdr:rowOff>
    </xdr:from>
    <xdr:to>
      <xdr:col>1</xdr:col>
      <xdr:colOff>2647950</xdr:colOff>
      <xdr:row>5</xdr:row>
      <xdr:rowOff>609599</xdr:rowOff>
    </xdr:to>
    <xdr:sp macro="" textlink="">
      <xdr:nvSpPr>
        <xdr:cNvPr id="3" name="Text Box 2"/>
        <xdr:cNvSpPr txBox="1">
          <a:spLocks noChangeArrowheads="1"/>
        </xdr:cNvSpPr>
      </xdr:nvSpPr>
      <xdr:spPr bwMode="auto">
        <a:xfrm>
          <a:off x="1911350" y="873124"/>
          <a:ext cx="1714500" cy="803275"/>
        </a:xfrm>
        <a:prstGeom prst="rect">
          <a:avLst/>
        </a:prstGeom>
        <a:noFill/>
        <a:ln>
          <a:noFill/>
        </a:ln>
        <a:extLst>
          <a:ext uri="{909E8E84-426E-40dd-AFC4-6F175D3DCCD1}">
            <a14:hiddenFill xmlns:a14="http://schemas.microsoft.com/office/drawing/2010/main" xmlns="">
              <a:solidFill>
                <a:srgbClr xmlns:mc="http://schemas.openxmlformats.org/markup-compatibility/2006" val="FFFFFF" mc:Ignorable="a14" a14:legacySpreadsheetColorIndex="9"/>
              </a:solidFill>
            </a14:hiddenFill>
          </a:ex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endParaRPr lang="en-GB" sz="1200" b="1" i="0" u="sng" strike="noStrike" baseline="0">
            <a:solidFill>
              <a:srgbClr val="000000"/>
            </a:solidFill>
            <a:latin typeface="Times New Roman"/>
            <a:cs typeface="Times New Roman"/>
          </a:endParaRPr>
        </a:p>
        <a:p>
          <a:pPr algn="l" rtl="0">
            <a:defRPr sz="1000"/>
          </a:pPr>
          <a:r>
            <a:rPr lang="en-GB" sz="1200" b="1" i="0" u="none" strike="noStrike" baseline="0">
              <a:solidFill>
                <a:sysClr val="windowText" lastClr="000000"/>
              </a:solidFill>
              <a:latin typeface="Times New Roman"/>
              <a:cs typeface="Times New Roman"/>
            </a:rPr>
            <a:t>Activity at the end of the current inventory year</a:t>
          </a:r>
          <a:endParaRPr lang="en-GB">
            <a:solidFill>
              <a:sysClr val="windowText" lastClr="00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9.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sheetPr enableFormatConditionsCalculation="0">
    <pageSetUpPr fitToPage="1"/>
  </sheetPr>
  <dimension ref="A1:Y34"/>
  <sheetViews>
    <sheetView tabSelected="1" zoomScale="70" zoomScaleNormal="70" zoomScalePageLayoutView="55" workbookViewId="0">
      <selection activeCell="S6" sqref="S6"/>
    </sheetView>
  </sheetViews>
  <sheetFormatPr defaultColWidth="8.85546875" defaultRowHeight="15.75"/>
  <cols>
    <col min="1" max="1" width="14" style="1" customWidth="1"/>
    <col min="2" max="2" width="47.140625" style="1" customWidth="1"/>
    <col min="3" max="3" width="11.85546875" style="1" customWidth="1"/>
    <col min="4" max="4" width="9.85546875" style="1" customWidth="1"/>
    <col min="5" max="5" width="8" style="1" customWidth="1"/>
    <col min="6" max="7" width="9.85546875" style="1" customWidth="1"/>
    <col min="8" max="8" width="12.140625" style="1" customWidth="1"/>
    <col min="9" max="9" width="13.28515625" style="1" customWidth="1"/>
    <col min="10" max="10" width="14.140625" style="1" customWidth="1"/>
    <col min="11" max="11" width="12.140625" style="1" customWidth="1"/>
    <col min="12" max="12" width="10.42578125" style="1" customWidth="1"/>
    <col min="13" max="13" width="14.140625" style="1" customWidth="1"/>
    <col min="14" max="14" width="13.140625" style="1" customWidth="1"/>
    <col min="15" max="15" width="11.140625" style="1" customWidth="1"/>
    <col min="16" max="16" width="8.42578125" style="1" customWidth="1"/>
    <col min="17" max="17" width="10.42578125" style="1" customWidth="1"/>
    <col min="18" max="18" width="12.140625" style="1" customWidth="1"/>
    <col min="19" max="28" width="8.85546875" style="1"/>
    <col min="29" max="29" width="37.140625" style="1" customWidth="1"/>
    <col min="30" max="258" width="8.85546875" style="1"/>
    <col min="259" max="259" width="14" style="1" customWidth="1"/>
    <col min="260" max="260" width="29" style="1" customWidth="1"/>
    <col min="261" max="261" width="10.85546875" style="1" customWidth="1"/>
    <col min="262" max="262" width="9.85546875" style="1" customWidth="1"/>
    <col min="263" max="263" width="8" style="1" customWidth="1"/>
    <col min="264" max="264" width="9.85546875" style="1" customWidth="1"/>
    <col min="265" max="265" width="9.28515625" style="1" customWidth="1"/>
    <col min="266" max="266" width="14.140625" style="1" customWidth="1"/>
    <col min="267" max="268" width="13.42578125" style="1" customWidth="1"/>
    <col min="269" max="269" width="10.7109375" style="1" customWidth="1"/>
    <col min="270" max="272" width="8.42578125" style="1" customWidth="1"/>
    <col min="273" max="273" width="10.42578125" style="1" customWidth="1"/>
    <col min="274" max="274" width="12.140625" style="1" customWidth="1"/>
    <col min="275" max="514" width="8.85546875" style="1"/>
    <col min="515" max="515" width="14" style="1" customWidth="1"/>
    <col min="516" max="516" width="29" style="1" customWidth="1"/>
    <col min="517" max="517" width="10.85546875" style="1" customWidth="1"/>
    <col min="518" max="518" width="9.85546875" style="1" customWidth="1"/>
    <col min="519" max="519" width="8" style="1" customWidth="1"/>
    <col min="520" max="520" width="9.85546875" style="1" customWidth="1"/>
    <col min="521" max="521" width="9.28515625" style="1" customWidth="1"/>
    <col min="522" max="522" width="14.140625" style="1" customWidth="1"/>
    <col min="523" max="524" width="13.42578125" style="1" customWidth="1"/>
    <col min="525" max="525" width="10.7109375" style="1" customWidth="1"/>
    <col min="526" max="528" width="8.42578125" style="1" customWidth="1"/>
    <col min="529" max="529" width="10.42578125" style="1" customWidth="1"/>
    <col min="530" max="530" width="12.140625" style="1" customWidth="1"/>
    <col min="531" max="770" width="8.85546875" style="1"/>
    <col min="771" max="771" width="14" style="1" customWidth="1"/>
    <col min="772" max="772" width="29" style="1" customWidth="1"/>
    <col min="773" max="773" width="10.85546875" style="1" customWidth="1"/>
    <col min="774" max="774" width="9.85546875" style="1" customWidth="1"/>
    <col min="775" max="775" width="8" style="1" customWidth="1"/>
    <col min="776" max="776" width="9.85546875" style="1" customWidth="1"/>
    <col min="777" max="777" width="9.28515625" style="1" customWidth="1"/>
    <col min="778" max="778" width="14.140625" style="1" customWidth="1"/>
    <col min="779" max="780" width="13.42578125" style="1" customWidth="1"/>
    <col min="781" max="781" width="10.7109375" style="1" customWidth="1"/>
    <col min="782" max="784" width="8.42578125" style="1" customWidth="1"/>
    <col min="785" max="785" width="10.42578125" style="1" customWidth="1"/>
    <col min="786" max="786" width="12.140625" style="1" customWidth="1"/>
    <col min="787" max="1026" width="8.85546875" style="1"/>
    <col min="1027" max="1027" width="14" style="1" customWidth="1"/>
    <col min="1028" max="1028" width="29" style="1" customWidth="1"/>
    <col min="1029" max="1029" width="10.85546875" style="1" customWidth="1"/>
    <col min="1030" max="1030" width="9.85546875" style="1" customWidth="1"/>
    <col min="1031" max="1031" width="8" style="1" customWidth="1"/>
    <col min="1032" max="1032" width="9.85546875" style="1" customWidth="1"/>
    <col min="1033" max="1033" width="9.28515625" style="1" customWidth="1"/>
    <col min="1034" max="1034" width="14.140625" style="1" customWidth="1"/>
    <col min="1035" max="1036" width="13.42578125" style="1" customWidth="1"/>
    <col min="1037" max="1037" width="10.7109375" style="1" customWidth="1"/>
    <col min="1038" max="1040" width="8.42578125" style="1" customWidth="1"/>
    <col min="1041" max="1041" width="10.42578125" style="1" customWidth="1"/>
    <col min="1042" max="1042" width="12.140625" style="1" customWidth="1"/>
    <col min="1043" max="1282" width="8.85546875" style="1"/>
    <col min="1283" max="1283" width="14" style="1" customWidth="1"/>
    <col min="1284" max="1284" width="29" style="1" customWidth="1"/>
    <col min="1285" max="1285" width="10.85546875" style="1" customWidth="1"/>
    <col min="1286" max="1286" width="9.85546875" style="1" customWidth="1"/>
    <col min="1287" max="1287" width="8" style="1" customWidth="1"/>
    <col min="1288" max="1288" width="9.85546875" style="1" customWidth="1"/>
    <col min="1289" max="1289" width="9.28515625" style="1" customWidth="1"/>
    <col min="1290" max="1290" width="14.140625" style="1" customWidth="1"/>
    <col min="1291" max="1292" width="13.42578125" style="1" customWidth="1"/>
    <col min="1293" max="1293" width="10.7109375" style="1" customWidth="1"/>
    <col min="1294" max="1296" width="8.42578125" style="1" customWidth="1"/>
    <col min="1297" max="1297" width="10.42578125" style="1" customWidth="1"/>
    <col min="1298" max="1298" width="12.140625" style="1" customWidth="1"/>
    <col min="1299" max="1538" width="8.85546875" style="1"/>
    <col min="1539" max="1539" width="14" style="1" customWidth="1"/>
    <col min="1540" max="1540" width="29" style="1" customWidth="1"/>
    <col min="1541" max="1541" width="10.85546875" style="1" customWidth="1"/>
    <col min="1542" max="1542" width="9.85546875" style="1" customWidth="1"/>
    <col min="1543" max="1543" width="8" style="1" customWidth="1"/>
    <col min="1544" max="1544" width="9.85546875" style="1" customWidth="1"/>
    <col min="1545" max="1545" width="9.28515625" style="1" customWidth="1"/>
    <col min="1546" max="1546" width="14.140625" style="1" customWidth="1"/>
    <col min="1547" max="1548" width="13.42578125" style="1" customWidth="1"/>
    <col min="1549" max="1549" width="10.7109375" style="1" customWidth="1"/>
    <col min="1550" max="1552" width="8.42578125" style="1" customWidth="1"/>
    <col min="1553" max="1553" width="10.42578125" style="1" customWidth="1"/>
    <col min="1554" max="1554" width="12.140625" style="1" customWidth="1"/>
    <col min="1555" max="1794" width="8.85546875" style="1"/>
    <col min="1795" max="1795" width="14" style="1" customWidth="1"/>
    <col min="1796" max="1796" width="29" style="1" customWidth="1"/>
    <col min="1797" max="1797" width="10.85546875" style="1" customWidth="1"/>
    <col min="1798" max="1798" width="9.85546875" style="1" customWidth="1"/>
    <col min="1799" max="1799" width="8" style="1" customWidth="1"/>
    <col min="1800" max="1800" width="9.85546875" style="1" customWidth="1"/>
    <col min="1801" max="1801" width="9.28515625" style="1" customWidth="1"/>
    <col min="1802" max="1802" width="14.140625" style="1" customWidth="1"/>
    <col min="1803" max="1804" width="13.42578125" style="1" customWidth="1"/>
    <col min="1805" max="1805" width="10.7109375" style="1" customWidth="1"/>
    <col min="1806" max="1808" width="8.42578125" style="1" customWidth="1"/>
    <col min="1809" max="1809" width="10.42578125" style="1" customWidth="1"/>
    <col min="1810" max="1810" width="12.140625" style="1" customWidth="1"/>
    <col min="1811" max="2050" width="8.85546875" style="1"/>
    <col min="2051" max="2051" width="14" style="1" customWidth="1"/>
    <col min="2052" max="2052" width="29" style="1" customWidth="1"/>
    <col min="2053" max="2053" width="10.85546875" style="1" customWidth="1"/>
    <col min="2054" max="2054" width="9.85546875" style="1" customWidth="1"/>
    <col min="2055" max="2055" width="8" style="1" customWidth="1"/>
    <col min="2056" max="2056" width="9.85546875" style="1" customWidth="1"/>
    <col min="2057" max="2057" width="9.28515625" style="1" customWidth="1"/>
    <col min="2058" max="2058" width="14.140625" style="1" customWidth="1"/>
    <col min="2059" max="2060" width="13.42578125" style="1" customWidth="1"/>
    <col min="2061" max="2061" width="10.7109375" style="1" customWidth="1"/>
    <col min="2062" max="2064" width="8.42578125" style="1" customWidth="1"/>
    <col min="2065" max="2065" width="10.42578125" style="1" customWidth="1"/>
    <col min="2066" max="2066" width="12.140625" style="1" customWidth="1"/>
    <col min="2067" max="2306" width="8.85546875" style="1"/>
    <col min="2307" max="2307" width="14" style="1" customWidth="1"/>
    <col min="2308" max="2308" width="29" style="1" customWidth="1"/>
    <col min="2309" max="2309" width="10.85546875" style="1" customWidth="1"/>
    <col min="2310" max="2310" width="9.85546875" style="1" customWidth="1"/>
    <col min="2311" max="2311" width="8" style="1" customWidth="1"/>
    <col min="2312" max="2312" width="9.85546875" style="1" customWidth="1"/>
    <col min="2313" max="2313" width="9.28515625" style="1" customWidth="1"/>
    <col min="2314" max="2314" width="14.140625" style="1" customWidth="1"/>
    <col min="2315" max="2316" width="13.42578125" style="1" customWidth="1"/>
    <col min="2317" max="2317" width="10.7109375" style="1" customWidth="1"/>
    <col min="2318" max="2320" width="8.42578125" style="1" customWidth="1"/>
    <col min="2321" max="2321" width="10.42578125" style="1" customWidth="1"/>
    <col min="2322" max="2322" width="12.140625" style="1" customWidth="1"/>
    <col min="2323" max="2562" width="8.85546875" style="1"/>
    <col min="2563" max="2563" width="14" style="1" customWidth="1"/>
    <col min="2564" max="2564" width="29" style="1" customWidth="1"/>
    <col min="2565" max="2565" width="10.85546875" style="1" customWidth="1"/>
    <col min="2566" max="2566" width="9.85546875" style="1" customWidth="1"/>
    <col min="2567" max="2567" width="8" style="1" customWidth="1"/>
    <col min="2568" max="2568" width="9.85546875" style="1" customWidth="1"/>
    <col min="2569" max="2569" width="9.28515625" style="1" customWidth="1"/>
    <col min="2570" max="2570" width="14.140625" style="1" customWidth="1"/>
    <col min="2571" max="2572" width="13.42578125" style="1" customWidth="1"/>
    <col min="2573" max="2573" width="10.7109375" style="1" customWidth="1"/>
    <col min="2574" max="2576" width="8.42578125" style="1" customWidth="1"/>
    <col min="2577" max="2577" width="10.42578125" style="1" customWidth="1"/>
    <col min="2578" max="2578" width="12.140625" style="1" customWidth="1"/>
    <col min="2579" max="2818" width="8.85546875" style="1"/>
    <col min="2819" max="2819" width="14" style="1" customWidth="1"/>
    <col min="2820" max="2820" width="29" style="1" customWidth="1"/>
    <col min="2821" max="2821" width="10.85546875" style="1" customWidth="1"/>
    <col min="2822" max="2822" width="9.85546875" style="1" customWidth="1"/>
    <col min="2823" max="2823" width="8" style="1" customWidth="1"/>
    <col min="2824" max="2824" width="9.85546875" style="1" customWidth="1"/>
    <col min="2825" max="2825" width="9.28515625" style="1" customWidth="1"/>
    <col min="2826" max="2826" width="14.140625" style="1" customWidth="1"/>
    <col min="2827" max="2828" width="13.42578125" style="1" customWidth="1"/>
    <col min="2829" max="2829" width="10.7109375" style="1" customWidth="1"/>
    <col min="2830" max="2832" width="8.42578125" style="1" customWidth="1"/>
    <col min="2833" max="2833" width="10.42578125" style="1" customWidth="1"/>
    <col min="2834" max="2834" width="12.140625" style="1" customWidth="1"/>
    <col min="2835" max="3074" width="8.85546875" style="1"/>
    <col min="3075" max="3075" width="14" style="1" customWidth="1"/>
    <col min="3076" max="3076" width="29" style="1" customWidth="1"/>
    <col min="3077" max="3077" width="10.85546875" style="1" customWidth="1"/>
    <col min="3078" max="3078" width="9.85546875" style="1" customWidth="1"/>
    <col min="3079" max="3079" width="8" style="1" customWidth="1"/>
    <col min="3080" max="3080" width="9.85546875" style="1" customWidth="1"/>
    <col min="3081" max="3081" width="9.28515625" style="1" customWidth="1"/>
    <col min="3082" max="3082" width="14.140625" style="1" customWidth="1"/>
    <col min="3083" max="3084" width="13.42578125" style="1" customWidth="1"/>
    <col min="3085" max="3085" width="10.7109375" style="1" customWidth="1"/>
    <col min="3086" max="3088" width="8.42578125" style="1" customWidth="1"/>
    <col min="3089" max="3089" width="10.42578125" style="1" customWidth="1"/>
    <col min="3090" max="3090" width="12.140625" style="1" customWidth="1"/>
    <col min="3091" max="3330" width="8.85546875" style="1"/>
    <col min="3331" max="3331" width="14" style="1" customWidth="1"/>
    <col min="3332" max="3332" width="29" style="1" customWidth="1"/>
    <col min="3333" max="3333" width="10.85546875" style="1" customWidth="1"/>
    <col min="3334" max="3334" width="9.85546875" style="1" customWidth="1"/>
    <col min="3335" max="3335" width="8" style="1" customWidth="1"/>
    <col min="3336" max="3336" width="9.85546875" style="1" customWidth="1"/>
    <col min="3337" max="3337" width="9.28515625" style="1" customWidth="1"/>
    <col min="3338" max="3338" width="14.140625" style="1" customWidth="1"/>
    <col min="3339" max="3340" width="13.42578125" style="1" customWidth="1"/>
    <col min="3341" max="3341" width="10.7109375" style="1" customWidth="1"/>
    <col min="3342" max="3344" width="8.42578125" style="1" customWidth="1"/>
    <col min="3345" max="3345" width="10.42578125" style="1" customWidth="1"/>
    <col min="3346" max="3346" width="12.140625" style="1" customWidth="1"/>
    <col min="3347" max="3586" width="8.85546875" style="1"/>
    <col min="3587" max="3587" width="14" style="1" customWidth="1"/>
    <col min="3588" max="3588" width="29" style="1" customWidth="1"/>
    <col min="3589" max="3589" width="10.85546875" style="1" customWidth="1"/>
    <col min="3590" max="3590" width="9.85546875" style="1" customWidth="1"/>
    <col min="3591" max="3591" width="8" style="1" customWidth="1"/>
    <col min="3592" max="3592" width="9.85546875" style="1" customWidth="1"/>
    <col min="3593" max="3593" width="9.28515625" style="1" customWidth="1"/>
    <col min="3594" max="3594" width="14.140625" style="1" customWidth="1"/>
    <col min="3595" max="3596" width="13.42578125" style="1" customWidth="1"/>
    <col min="3597" max="3597" width="10.7109375" style="1" customWidth="1"/>
    <col min="3598" max="3600" width="8.42578125" style="1" customWidth="1"/>
    <col min="3601" max="3601" width="10.42578125" style="1" customWidth="1"/>
    <col min="3602" max="3602" width="12.140625" style="1" customWidth="1"/>
    <col min="3603" max="3842" width="8.85546875" style="1"/>
    <col min="3843" max="3843" width="14" style="1" customWidth="1"/>
    <col min="3844" max="3844" width="29" style="1" customWidth="1"/>
    <col min="3845" max="3845" width="10.85546875" style="1" customWidth="1"/>
    <col min="3846" max="3846" width="9.85546875" style="1" customWidth="1"/>
    <col min="3847" max="3847" width="8" style="1" customWidth="1"/>
    <col min="3848" max="3848" width="9.85546875" style="1" customWidth="1"/>
    <col min="3849" max="3849" width="9.28515625" style="1" customWidth="1"/>
    <col min="3850" max="3850" width="14.140625" style="1" customWidth="1"/>
    <col min="3851" max="3852" width="13.42578125" style="1" customWidth="1"/>
    <col min="3853" max="3853" width="10.7109375" style="1" customWidth="1"/>
    <col min="3854" max="3856" width="8.42578125" style="1" customWidth="1"/>
    <col min="3857" max="3857" width="10.42578125" style="1" customWidth="1"/>
    <col min="3858" max="3858" width="12.140625" style="1" customWidth="1"/>
    <col min="3859" max="4098" width="8.85546875" style="1"/>
    <col min="4099" max="4099" width="14" style="1" customWidth="1"/>
    <col min="4100" max="4100" width="29" style="1" customWidth="1"/>
    <col min="4101" max="4101" width="10.85546875" style="1" customWidth="1"/>
    <col min="4102" max="4102" width="9.85546875" style="1" customWidth="1"/>
    <col min="4103" max="4103" width="8" style="1" customWidth="1"/>
    <col min="4104" max="4104" width="9.85546875" style="1" customWidth="1"/>
    <col min="4105" max="4105" width="9.28515625" style="1" customWidth="1"/>
    <col min="4106" max="4106" width="14.140625" style="1" customWidth="1"/>
    <col min="4107" max="4108" width="13.42578125" style="1" customWidth="1"/>
    <col min="4109" max="4109" width="10.7109375" style="1" customWidth="1"/>
    <col min="4110" max="4112" width="8.42578125" style="1" customWidth="1"/>
    <col min="4113" max="4113" width="10.42578125" style="1" customWidth="1"/>
    <col min="4114" max="4114" width="12.140625" style="1" customWidth="1"/>
    <col min="4115" max="4354" width="8.85546875" style="1"/>
    <col min="4355" max="4355" width="14" style="1" customWidth="1"/>
    <col min="4356" max="4356" width="29" style="1" customWidth="1"/>
    <col min="4357" max="4357" width="10.85546875" style="1" customWidth="1"/>
    <col min="4358" max="4358" width="9.85546875" style="1" customWidth="1"/>
    <col min="4359" max="4359" width="8" style="1" customWidth="1"/>
    <col min="4360" max="4360" width="9.85546875" style="1" customWidth="1"/>
    <col min="4361" max="4361" width="9.28515625" style="1" customWidth="1"/>
    <col min="4362" max="4362" width="14.140625" style="1" customWidth="1"/>
    <col min="4363" max="4364" width="13.42578125" style="1" customWidth="1"/>
    <col min="4365" max="4365" width="10.7109375" style="1" customWidth="1"/>
    <col min="4366" max="4368" width="8.42578125" style="1" customWidth="1"/>
    <col min="4369" max="4369" width="10.42578125" style="1" customWidth="1"/>
    <col min="4370" max="4370" width="12.140625" style="1" customWidth="1"/>
    <col min="4371" max="4610" width="8.85546875" style="1"/>
    <col min="4611" max="4611" width="14" style="1" customWidth="1"/>
    <col min="4612" max="4612" width="29" style="1" customWidth="1"/>
    <col min="4613" max="4613" width="10.85546875" style="1" customWidth="1"/>
    <col min="4614" max="4614" width="9.85546875" style="1" customWidth="1"/>
    <col min="4615" max="4615" width="8" style="1" customWidth="1"/>
    <col min="4616" max="4616" width="9.85546875" style="1" customWidth="1"/>
    <col min="4617" max="4617" width="9.28515625" style="1" customWidth="1"/>
    <col min="4618" max="4618" width="14.140625" style="1" customWidth="1"/>
    <col min="4619" max="4620" width="13.42578125" style="1" customWidth="1"/>
    <col min="4621" max="4621" width="10.7109375" style="1" customWidth="1"/>
    <col min="4622" max="4624" width="8.42578125" style="1" customWidth="1"/>
    <col min="4625" max="4625" width="10.42578125" style="1" customWidth="1"/>
    <col min="4626" max="4626" width="12.140625" style="1" customWidth="1"/>
    <col min="4627" max="4866" width="8.85546875" style="1"/>
    <col min="4867" max="4867" width="14" style="1" customWidth="1"/>
    <col min="4868" max="4868" width="29" style="1" customWidth="1"/>
    <col min="4869" max="4869" width="10.85546875" style="1" customWidth="1"/>
    <col min="4870" max="4870" width="9.85546875" style="1" customWidth="1"/>
    <col min="4871" max="4871" width="8" style="1" customWidth="1"/>
    <col min="4872" max="4872" width="9.85546875" style="1" customWidth="1"/>
    <col min="4873" max="4873" width="9.28515625" style="1" customWidth="1"/>
    <col min="4874" max="4874" width="14.140625" style="1" customWidth="1"/>
    <col min="4875" max="4876" width="13.42578125" style="1" customWidth="1"/>
    <col min="4877" max="4877" width="10.7109375" style="1" customWidth="1"/>
    <col min="4878" max="4880" width="8.42578125" style="1" customWidth="1"/>
    <col min="4881" max="4881" width="10.42578125" style="1" customWidth="1"/>
    <col min="4882" max="4882" width="12.140625" style="1" customWidth="1"/>
    <col min="4883" max="5122" width="8.85546875" style="1"/>
    <col min="5123" max="5123" width="14" style="1" customWidth="1"/>
    <col min="5124" max="5124" width="29" style="1" customWidth="1"/>
    <col min="5125" max="5125" width="10.85546875" style="1" customWidth="1"/>
    <col min="5126" max="5126" width="9.85546875" style="1" customWidth="1"/>
    <col min="5127" max="5127" width="8" style="1" customWidth="1"/>
    <col min="5128" max="5128" width="9.85546875" style="1" customWidth="1"/>
    <col min="5129" max="5129" width="9.28515625" style="1" customWidth="1"/>
    <col min="5130" max="5130" width="14.140625" style="1" customWidth="1"/>
    <col min="5131" max="5132" width="13.42578125" style="1" customWidth="1"/>
    <col min="5133" max="5133" width="10.7109375" style="1" customWidth="1"/>
    <col min="5134" max="5136" width="8.42578125" style="1" customWidth="1"/>
    <col min="5137" max="5137" width="10.42578125" style="1" customWidth="1"/>
    <col min="5138" max="5138" width="12.140625" style="1" customWidth="1"/>
    <col min="5139" max="5378" width="8.85546875" style="1"/>
    <col min="5379" max="5379" width="14" style="1" customWidth="1"/>
    <col min="5380" max="5380" width="29" style="1" customWidth="1"/>
    <col min="5381" max="5381" width="10.85546875" style="1" customWidth="1"/>
    <col min="5382" max="5382" width="9.85546875" style="1" customWidth="1"/>
    <col min="5383" max="5383" width="8" style="1" customWidth="1"/>
    <col min="5384" max="5384" width="9.85546875" style="1" customWidth="1"/>
    <col min="5385" max="5385" width="9.28515625" style="1" customWidth="1"/>
    <col min="5386" max="5386" width="14.140625" style="1" customWidth="1"/>
    <col min="5387" max="5388" width="13.42578125" style="1" customWidth="1"/>
    <col min="5389" max="5389" width="10.7109375" style="1" customWidth="1"/>
    <col min="5390" max="5392" width="8.42578125" style="1" customWidth="1"/>
    <col min="5393" max="5393" width="10.42578125" style="1" customWidth="1"/>
    <col min="5394" max="5394" width="12.140625" style="1" customWidth="1"/>
    <col min="5395" max="5634" width="8.85546875" style="1"/>
    <col min="5635" max="5635" width="14" style="1" customWidth="1"/>
    <col min="5636" max="5636" width="29" style="1" customWidth="1"/>
    <col min="5637" max="5637" width="10.85546875" style="1" customWidth="1"/>
    <col min="5638" max="5638" width="9.85546875" style="1" customWidth="1"/>
    <col min="5639" max="5639" width="8" style="1" customWidth="1"/>
    <col min="5640" max="5640" width="9.85546875" style="1" customWidth="1"/>
    <col min="5641" max="5641" width="9.28515625" style="1" customWidth="1"/>
    <col min="5642" max="5642" width="14.140625" style="1" customWidth="1"/>
    <col min="5643" max="5644" width="13.42578125" style="1" customWidth="1"/>
    <col min="5645" max="5645" width="10.7109375" style="1" customWidth="1"/>
    <col min="5646" max="5648" width="8.42578125" style="1" customWidth="1"/>
    <col min="5649" max="5649" width="10.42578125" style="1" customWidth="1"/>
    <col min="5650" max="5650" width="12.140625" style="1" customWidth="1"/>
    <col min="5651" max="5890" width="8.85546875" style="1"/>
    <col min="5891" max="5891" width="14" style="1" customWidth="1"/>
    <col min="5892" max="5892" width="29" style="1" customWidth="1"/>
    <col min="5893" max="5893" width="10.85546875" style="1" customWidth="1"/>
    <col min="5894" max="5894" width="9.85546875" style="1" customWidth="1"/>
    <col min="5895" max="5895" width="8" style="1" customWidth="1"/>
    <col min="5896" max="5896" width="9.85546875" style="1" customWidth="1"/>
    <col min="5897" max="5897" width="9.28515625" style="1" customWidth="1"/>
    <col min="5898" max="5898" width="14.140625" style="1" customWidth="1"/>
    <col min="5899" max="5900" width="13.42578125" style="1" customWidth="1"/>
    <col min="5901" max="5901" width="10.7109375" style="1" customWidth="1"/>
    <col min="5902" max="5904" width="8.42578125" style="1" customWidth="1"/>
    <col min="5905" max="5905" width="10.42578125" style="1" customWidth="1"/>
    <col min="5906" max="5906" width="12.140625" style="1" customWidth="1"/>
    <col min="5907" max="6146" width="8.85546875" style="1"/>
    <col min="6147" max="6147" width="14" style="1" customWidth="1"/>
    <col min="6148" max="6148" width="29" style="1" customWidth="1"/>
    <col min="6149" max="6149" width="10.85546875" style="1" customWidth="1"/>
    <col min="6150" max="6150" width="9.85546875" style="1" customWidth="1"/>
    <col min="6151" max="6151" width="8" style="1" customWidth="1"/>
    <col min="6152" max="6152" width="9.85546875" style="1" customWidth="1"/>
    <col min="6153" max="6153" width="9.28515625" style="1" customWidth="1"/>
    <col min="6154" max="6154" width="14.140625" style="1" customWidth="1"/>
    <col min="6155" max="6156" width="13.42578125" style="1" customWidth="1"/>
    <col min="6157" max="6157" width="10.7109375" style="1" customWidth="1"/>
    <col min="6158" max="6160" width="8.42578125" style="1" customWidth="1"/>
    <col min="6161" max="6161" width="10.42578125" style="1" customWidth="1"/>
    <col min="6162" max="6162" width="12.140625" style="1" customWidth="1"/>
    <col min="6163" max="6402" width="8.85546875" style="1"/>
    <col min="6403" max="6403" width="14" style="1" customWidth="1"/>
    <col min="6404" max="6404" width="29" style="1" customWidth="1"/>
    <col min="6405" max="6405" width="10.85546875" style="1" customWidth="1"/>
    <col min="6406" max="6406" width="9.85546875" style="1" customWidth="1"/>
    <col min="6407" max="6407" width="8" style="1" customWidth="1"/>
    <col min="6408" max="6408" width="9.85546875" style="1" customWidth="1"/>
    <col min="6409" max="6409" width="9.28515625" style="1" customWidth="1"/>
    <col min="6410" max="6410" width="14.140625" style="1" customWidth="1"/>
    <col min="6411" max="6412" width="13.42578125" style="1" customWidth="1"/>
    <col min="6413" max="6413" width="10.7109375" style="1" customWidth="1"/>
    <col min="6414" max="6416" width="8.42578125" style="1" customWidth="1"/>
    <col min="6417" max="6417" width="10.42578125" style="1" customWidth="1"/>
    <col min="6418" max="6418" width="12.140625" style="1" customWidth="1"/>
    <col min="6419" max="6658" width="8.85546875" style="1"/>
    <col min="6659" max="6659" width="14" style="1" customWidth="1"/>
    <col min="6660" max="6660" width="29" style="1" customWidth="1"/>
    <col min="6661" max="6661" width="10.85546875" style="1" customWidth="1"/>
    <col min="6662" max="6662" width="9.85546875" style="1" customWidth="1"/>
    <col min="6663" max="6663" width="8" style="1" customWidth="1"/>
    <col min="6664" max="6664" width="9.85546875" style="1" customWidth="1"/>
    <col min="6665" max="6665" width="9.28515625" style="1" customWidth="1"/>
    <col min="6666" max="6666" width="14.140625" style="1" customWidth="1"/>
    <col min="6667" max="6668" width="13.42578125" style="1" customWidth="1"/>
    <col min="6669" max="6669" width="10.7109375" style="1" customWidth="1"/>
    <col min="6670" max="6672" width="8.42578125" style="1" customWidth="1"/>
    <col min="6673" max="6673" width="10.42578125" style="1" customWidth="1"/>
    <col min="6674" max="6674" width="12.140625" style="1" customWidth="1"/>
    <col min="6675" max="6914" width="8.85546875" style="1"/>
    <col min="6915" max="6915" width="14" style="1" customWidth="1"/>
    <col min="6916" max="6916" width="29" style="1" customWidth="1"/>
    <col min="6917" max="6917" width="10.85546875" style="1" customWidth="1"/>
    <col min="6918" max="6918" width="9.85546875" style="1" customWidth="1"/>
    <col min="6919" max="6919" width="8" style="1" customWidth="1"/>
    <col min="6920" max="6920" width="9.85546875" style="1" customWidth="1"/>
    <col min="6921" max="6921" width="9.28515625" style="1" customWidth="1"/>
    <col min="6922" max="6922" width="14.140625" style="1" customWidth="1"/>
    <col min="6923" max="6924" width="13.42578125" style="1" customWidth="1"/>
    <col min="6925" max="6925" width="10.7109375" style="1" customWidth="1"/>
    <col min="6926" max="6928" width="8.42578125" style="1" customWidth="1"/>
    <col min="6929" max="6929" width="10.42578125" style="1" customWidth="1"/>
    <col min="6930" max="6930" width="12.140625" style="1" customWidth="1"/>
    <col min="6931" max="7170" width="8.85546875" style="1"/>
    <col min="7171" max="7171" width="14" style="1" customWidth="1"/>
    <col min="7172" max="7172" width="29" style="1" customWidth="1"/>
    <col min="7173" max="7173" width="10.85546875" style="1" customWidth="1"/>
    <col min="7174" max="7174" width="9.85546875" style="1" customWidth="1"/>
    <col min="7175" max="7175" width="8" style="1" customWidth="1"/>
    <col min="7176" max="7176" width="9.85546875" style="1" customWidth="1"/>
    <col min="7177" max="7177" width="9.28515625" style="1" customWidth="1"/>
    <col min="7178" max="7178" width="14.140625" style="1" customWidth="1"/>
    <col min="7179" max="7180" width="13.42578125" style="1" customWidth="1"/>
    <col min="7181" max="7181" width="10.7109375" style="1" customWidth="1"/>
    <col min="7182" max="7184" width="8.42578125" style="1" customWidth="1"/>
    <col min="7185" max="7185" width="10.42578125" style="1" customWidth="1"/>
    <col min="7186" max="7186" width="12.140625" style="1" customWidth="1"/>
    <col min="7187" max="7426" width="8.85546875" style="1"/>
    <col min="7427" max="7427" width="14" style="1" customWidth="1"/>
    <col min="7428" max="7428" width="29" style="1" customWidth="1"/>
    <col min="7429" max="7429" width="10.85546875" style="1" customWidth="1"/>
    <col min="7430" max="7430" width="9.85546875" style="1" customWidth="1"/>
    <col min="7431" max="7431" width="8" style="1" customWidth="1"/>
    <col min="7432" max="7432" width="9.85546875" style="1" customWidth="1"/>
    <col min="7433" max="7433" width="9.28515625" style="1" customWidth="1"/>
    <col min="7434" max="7434" width="14.140625" style="1" customWidth="1"/>
    <col min="7435" max="7436" width="13.42578125" style="1" customWidth="1"/>
    <col min="7437" max="7437" width="10.7109375" style="1" customWidth="1"/>
    <col min="7438" max="7440" width="8.42578125" style="1" customWidth="1"/>
    <col min="7441" max="7441" width="10.42578125" style="1" customWidth="1"/>
    <col min="7442" max="7442" width="12.140625" style="1" customWidth="1"/>
    <col min="7443" max="7682" width="8.85546875" style="1"/>
    <col min="7683" max="7683" width="14" style="1" customWidth="1"/>
    <col min="7684" max="7684" width="29" style="1" customWidth="1"/>
    <col min="7685" max="7685" width="10.85546875" style="1" customWidth="1"/>
    <col min="7686" max="7686" width="9.85546875" style="1" customWidth="1"/>
    <col min="7687" max="7687" width="8" style="1" customWidth="1"/>
    <col min="7688" max="7688" width="9.85546875" style="1" customWidth="1"/>
    <col min="7689" max="7689" width="9.28515625" style="1" customWidth="1"/>
    <col min="7690" max="7690" width="14.140625" style="1" customWidth="1"/>
    <col min="7691" max="7692" width="13.42578125" style="1" customWidth="1"/>
    <col min="7693" max="7693" width="10.7109375" style="1" customWidth="1"/>
    <col min="7694" max="7696" width="8.42578125" style="1" customWidth="1"/>
    <col min="7697" max="7697" width="10.42578125" style="1" customWidth="1"/>
    <col min="7698" max="7698" width="12.140625" style="1" customWidth="1"/>
    <col min="7699" max="7938" width="8.85546875" style="1"/>
    <col min="7939" max="7939" width="14" style="1" customWidth="1"/>
    <col min="7940" max="7940" width="29" style="1" customWidth="1"/>
    <col min="7941" max="7941" width="10.85546875" style="1" customWidth="1"/>
    <col min="7942" max="7942" width="9.85546875" style="1" customWidth="1"/>
    <col min="7943" max="7943" width="8" style="1" customWidth="1"/>
    <col min="7944" max="7944" width="9.85546875" style="1" customWidth="1"/>
    <col min="7945" max="7945" width="9.28515625" style="1" customWidth="1"/>
    <col min="7946" max="7946" width="14.140625" style="1" customWidth="1"/>
    <col min="7947" max="7948" width="13.42578125" style="1" customWidth="1"/>
    <col min="7949" max="7949" width="10.7109375" style="1" customWidth="1"/>
    <col min="7950" max="7952" width="8.42578125" style="1" customWidth="1"/>
    <col min="7953" max="7953" width="10.42578125" style="1" customWidth="1"/>
    <col min="7954" max="7954" width="12.140625" style="1" customWidth="1"/>
    <col min="7955" max="8194" width="8.85546875" style="1"/>
    <col min="8195" max="8195" width="14" style="1" customWidth="1"/>
    <col min="8196" max="8196" width="29" style="1" customWidth="1"/>
    <col min="8197" max="8197" width="10.85546875" style="1" customWidth="1"/>
    <col min="8198" max="8198" width="9.85546875" style="1" customWidth="1"/>
    <col min="8199" max="8199" width="8" style="1" customWidth="1"/>
    <col min="8200" max="8200" width="9.85546875" style="1" customWidth="1"/>
    <col min="8201" max="8201" width="9.28515625" style="1" customWidth="1"/>
    <col min="8202" max="8202" width="14.140625" style="1" customWidth="1"/>
    <col min="8203" max="8204" width="13.42578125" style="1" customWidth="1"/>
    <col min="8205" max="8205" width="10.7109375" style="1" customWidth="1"/>
    <col min="8206" max="8208" width="8.42578125" style="1" customWidth="1"/>
    <col min="8209" max="8209" width="10.42578125" style="1" customWidth="1"/>
    <col min="8210" max="8210" width="12.140625" style="1" customWidth="1"/>
    <col min="8211" max="8450" width="8.85546875" style="1"/>
    <col min="8451" max="8451" width="14" style="1" customWidth="1"/>
    <col min="8452" max="8452" width="29" style="1" customWidth="1"/>
    <col min="8453" max="8453" width="10.85546875" style="1" customWidth="1"/>
    <col min="8454" max="8454" width="9.85546875" style="1" customWidth="1"/>
    <col min="8455" max="8455" width="8" style="1" customWidth="1"/>
    <col min="8456" max="8456" width="9.85546875" style="1" customWidth="1"/>
    <col min="8457" max="8457" width="9.28515625" style="1" customWidth="1"/>
    <col min="8458" max="8458" width="14.140625" style="1" customWidth="1"/>
    <col min="8459" max="8460" width="13.42578125" style="1" customWidth="1"/>
    <col min="8461" max="8461" width="10.7109375" style="1" customWidth="1"/>
    <col min="8462" max="8464" width="8.42578125" style="1" customWidth="1"/>
    <col min="8465" max="8465" width="10.42578125" style="1" customWidth="1"/>
    <col min="8466" max="8466" width="12.140625" style="1" customWidth="1"/>
    <col min="8467" max="8706" width="8.85546875" style="1"/>
    <col min="8707" max="8707" width="14" style="1" customWidth="1"/>
    <col min="8708" max="8708" width="29" style="1" customWidth="1"/>
    <col min="8709" max="8709" width="10.85546875" style="1" customWidth="1"/>
    <col min="8710" max="8710" width="9.85546875" style="1" customWidth="1"/>
    <col min="8711" max="8711" width="8" style="1" customWidth="1"/>
    <col min="8712" max="8712" width="9.85546875" style="1" customWidth="1"/>
    <col min="8713" max="8713" width="9.28515625" style="1" customWidth="1"/>
    <col min="8714" max="8714" width="14.140625" style="1" customWidth="1"/>
    <col min="8715" max="8716" width="13.42578125" style="1" customWidth="1"/>
    <col min="8717" max="8717" width="10.7109375" style="1" customWidth="1"/>
    <col min="8718" max="8720" width="8.42578125" style="1" customWidth="1"/>
    <col min="8721" max="8721" width="10.42578125" style="1" customWidth="1"/>
    <col min="8722" max="8722" width="12.140625" style="1" customWidth="1"/>
    <col min="8723" max="8962" width="8.85546875" style="1"/>
    <col min="8963" max="8963" width="14" style="1" customWidth="1"/>
    <col min="8964" max="8964" width="29" style="1" customWidth="1"/>
    <col min="8965" max="8965" width="10.85546875" style="1" customWidth="1"/>
    <col min="8966" max="8966" width="9.85546875" style="1" customWidth="1"/>
    <col min="8967" max="8967" width="8" style="1" customWidth="1"/>
    <col min="8968" max="8968" width="9.85546875" style="1" customWidth="1"/>
    <col min="8969" max="8969" width="9.28515625" style="1" customWidth="1"/>
    <col min="8970" max="8970" width="14.140625" style="1" customWidth="1"/>
    <col min="8971" max="8972" width="13.42578125" style="1" customWidth="1"/>
    <col min="8973" max="8973" width="10.7109375" style="1" customWidth="1"/>
    <col min="8974" max="8976" width="8.42578125" style="1" customWidth="1"/>
    <col min="8977" max="8977" width="10.42578125" style="1" customWidth="1"/>
    <col min="8978" max="8978" width="12.140625" style="1" customWidth="1"/>
    <col min="8979" max="9218" width="8.85546875" style="1"/>
    <col min="9219" max="9219" width="14" style="1" customWidth="1"/>
    <col min="9220" max="9220" width="29" style="1" customWidth="1"/>
    <col min="9221" max="9221" width="10.85546875" style="1" customWidth="1"/>
    <col min="9222" max="9222" width="9.85546875" style="1" customWidth="1"/>
    <col min="9223" max="9223" width="8" style="1" customWidth="1"/>
    <col min="9224" max="9224" width="9.85546875" style="1" customWidth="1"/>
    <col min="9225" max="9225" width="9.28515625" style="1" customWidth="1"/>
    <col min="9226" max="9226" width="14.140625" style="1" customWidth="1"/>
    <col min="9227" max="9228" width="13.42578125" style="1" customWidth="1"/>
    <col min="9229" max="9229" width="10.7109375" style="1" customWidth="1"/>
    <col min="9230" max="9232" width="8.42578125" style="1" customWidth="1"/>
    <col min="9233" max="9233" width="10.42578125" style="1" customWidth="1"/>
    <col min="9234" max="9234" width="12.140625" style="1" customWidth="1"/>
    <col min="9235" max="9474" width="8.85546875" style="1"/>
    <col min="9475" max="9475" width="14" style="1" customWidth="1"/>
    <col min="9476" max="9476" width="29" style="1" customWidth="1"/>
    <col min="9477" max="9477" width="10.85546875" style="1" customWidth="1"/>
    <col min="9478" max="9478" width="9.85546875" style="1" customWidth="1"/>
    <col min="9479" max="9479" width="8" style="1" customWidth="1"/>
    <col min="9480" max="9480" width="9.85546875" style="1" customWidth="1"/>
    <col min="9481" max="9481" width="9.28515625" style="1" customWidth="1"/>
    <col min="9482" max="9482" width="14.140625" style="1" customWidth="1"/>
    <col min="9483" max="9484" width="13.42578125" style="1" customWidth="1"/>
    <col min="9485" max="9485" width="10.7109375" style="1" customWidth="1"/>
    <col min="9486" max="9488" width="8.42578125" style="1" customWidth="1"/>
    <col min="9489" max="9489" width="10.42578125" style="1" customWidth="1"/>
    <col min="9490" max="9490" width="12.140625" style="1" customWidth="1"/>
    <col min="9491" max="9730" width="8.85546875" style="1"/>
    <col min="9731" max="9731" width="14" style="1" customWidth="1"/>
    <col min="9732" max="9732" width="29" style="1" customWidth="1"/>
    <col min="9733" max="9733" width="10.85546875" style="1" customWidth="1"/>
    <col min="9734" max="9734" width="9.85546875" style="1" customWidth="1"/>
    <col min="9735" max="9735" width="8" style="1" customWidth="1"/>
    <col min="9736" max="9736" width="9.85546875" style="1" customWidth="1"/>
    <col min="9737" max="9737" width="9.28515625" style="1" customWidth="1"/>
    <col min="9738" max="9738" width="14.140625" style="1" customWidth="1"/>
    <col min="9739" max="9740" width="13.42578125" style="1" customWidth="1"/>
    <col min="9741" max="9741" width="10.7109375" style="1" customWidth="1"/>
    <col min="9742" max="9744" width="8.42578125" style="1" customWidth="1"/>
    <col min="9745" max="9745" width="10.42578125" style="1" customWidth="1"/>
    <col min="9746" max="9746" width="12.140625" style="1" customWidth="1"/>
    <col min="9747" max="9986" width="8.85546875" style="1"/>
    <col min="9987" max="9987" width="14" style="1" customWidth="1"/>
    <col min="9988" max="9988" width="29" style="1" customWidth="1"/>
    <col min="9989" max="9989" width="10.85546875" style="1" customWidth="1"/>
    <col min="9990" max="9990" width="9.85546875" style="1" customWidth="1"/>
    <col min="9991" max="9991" width="8" style="1" customWidth="1"/>
    <col min="9992" max="9992" width="9.85546875" style="1" customWidth="1"/>
    <col min="9993" max="9993" width="9.28515625" style="1" customWidth="1"/>
    <col min="9994" max="9994" width="14.140625" style="1" customWidth="1"/>
    <col min="9995" max="9996" width="13.42578125" style="1" customWidth="1"/>
    <col min="9997" max="9997" width="10.7109375" style="1" customWidth="1"/>
    <col min="9998" max="10000" width="8.42578125" style="1" customWidth="1"/>
    <col min="10001" max="10001" width="10.42578125" style="1" customWidth="1"/>
    <col min="10002" max="10002" width="12.140625" style="1" customWidth="1"/>
    <col min="10003" max="10242" width="8.85546875" style="1"/>
    <col min="10243" max="10243" width="14" style="1" customWidth="1"/>
    <col min="10244" max="10244" width="29" style="1" customWidth="1"/>
    <col min="10245" max="10245" width="10.85546875" style="1" customWidth="1"/>
    <col min="10246" max="10246" width="9.85546875" style="1" customWidth="1"/>
    <col min="10247" max="10247" width="8" style="1" customWidth="1"/>
    <col min="10248" max="10248" width="9.85546875" style="1" customWidth="1"/>
    <col min="10249" max="10249" width="9.28515625" style="1" customWidth="1"/>
    <col min="10250" max="10250" width="14.140625" style="1" customWidth="1"/>
    <col min="10251" max="10252" width="13.42578125" style="1" customWidth="1"/>
    <col min="10253" max="10253" width="10.7109375" style="1" customWidth="1"/>
    <col min="10254" max="10256" width="8.42578125" style="1" customWidth="1"/>
    <col min="10257" max="10257" width="10.42578125" style="1" customWidth="1"/>
    <col min="10258" max="10258" width="12.140625" style="1" customWidth="1"/>
    <col min="10259" max="10498" width="8.85546875" style="1"/>
    <col min="10499" max="10499" width="14" style="1" customWidth="1"/>
    <col min="10500" max="10500" width="29" style="1" customWidth="1"/>
    <col min="10501" max="10501" width="10.85546875" style="1" customWidth="1"/>
    <col min="10502" max="10502" width="9.85546875" style="1" customWidth="1"/>
    <col min="10503" max="10503" width="8" style="1" customWidth="1"/>
    <col min="10504" max="10504" width="9.85546875" style="1" customWidth="1"/>
    <col min="10505" max="10505" width="9.28515625" style="1" customWidth="1"/>
    <col min="10506" max="10506" width="14.140625" style="1" customWidth="1"/>
    <col min="10507" max="10508" width="13.42578125" style="1" customWidth="1"/>
    <col min="10509" max="10509" width="10.7109375" style="1" customWidth="1"/>
    <col min="10510" max="10512" width="8.42578125" style="1" customWidth="1"/>
    <col min="10513" max="10513" width="10.42578125" style="1" customWidth="1"/>
    <col min="10514" max="10514" width="12.140625" style="1" customWidth="1"/>
    <col min="10515" max="10754" width="8.85546875" style="1"/>
    <col min="10755" max="10755" width="14" style="1" customWidth="1"/>
    <col min="10756" max="10756" width="29" style="1" customWidth="1"/>
    <col min="10757" max="10757" width="10.85546875" style="1" customWidth="1"/>
    <col min="10758" max="10758" width="9.85546875" style="1" customWidth="1"/>
    <col min="10759" max="10759" width="8" style="1" customWidth="1"/>
    <col min="10760" max="10760" width="9.85546875" style="1" customWidth="1"/>
    <col min="10761" max="10761" width="9.28515625" style="1" customWidth="1"/>
    <col min="10762" max="10762" width="14.140625" style="1" customWidth="1"/>
    <col min="10763" max="10764" width="13.42578125" style="1" customWidth="1"/>
    <col min="10765" max="10765" width="10.7109375" style="1" customWidth="1"/>
    <col min="10766" max="10768" width="8.42578125" style="1" customWidth="1"/>
    <col min="10769" max="10769" width="10.42578125" style="1" customWidth="1"/>
    <col min="10770" max="10770" width="12.140625" style="1" customWidth="1"/>
    <col min="10771" max="11010" width="8.85546875" style="1"/>
    <col min="11011" max="11011" width="14" style="1" customWidth="1"/>
    <col min="11012" max="11012" width="29" style="1" customWidth="1"/>
    <col min="11013" max="11013" width="10.85546875" style="1" customWidth="1"/>
    <col min="11014" max="11014" width="9.85546875" style="1" customWidth="1"/>
    <col min="11015" max="11015" width="8" style="1" customWidth="1"/>
    <col min="11016" max="11016" width="9.85546875" style="1" customWidth="1"/>
    <col min="11017" max="11017" width="9.28515625" style="1" customWidth="1"/>
    <col min="11018" max="11018" width="14.140625" style="1" customWidth="1"/>
    <col min="11019" max="11020" width="13.42578125" style="1" customWidth="1"/>
    <col min="11021" max="11021" width="10.7109375" style="1" customWidth="1"/>
    <col min="11022" max="11024" width="8.42578125" style="1" customWidth="1"/>
    <col min="11025" max="11025" width="10.42578125" style="1" customWidth="1"/>
    <col min="11026" max="11026" width="12.140625" style="1" customWidth="1"/>
    <col min="11027" max="11266" width="8.85546875" style="1"/>
    <col min="11267" max="11267" width="14" style="1" customWidth="1"/>
    <col min="11268" max="11268" width="29" style="1" customWidth="1"/>
    <col min="11269" max="11269" width="10.85546875" style="1" customWidth="1"/>
    <col min="11270" max="11270" width="9.85546875" style="1" customWidth="1"/>
    <col min="11271" max="11271" width="8" style="1" customWidth="1"/>
    <col min="11272" max="11272" width="9.85546875" style="1" customWidth="1"/>
    <col min="11273" max="11273" width="9.28515625" style="1" customWidth="1"/>
    <col min="11274" max="11274" width="14.140625" style="1" customWidth="1"/>
    <col min="11275" max="11276" width="13.42578125" style="1" customWidth="1"/>
    <col min="11277" max="11277" width="10.7109375" style="1" customWidth="1"/>
    <col min="11278" max="11280" width="8.42578125" style="1" customWidth="1"/>
    <col min="11281" max="11281" width="10.42578125" style="1" customWidth="1"/>
    <col min="11282" max="11282" width="12.140625" style="1" customWidth="1"/>
    <col min="11283" max="11522" width="8.85546875" style="1"/>
    <col min="11523" max="11523" width="14" style="1" customWidth="1"/>
    <col min="11524" max="11524" width="29" style="1" customWidth="1"/>
    <col min="11525" max="11525" width="10.85546875" style="1" customWidth="1"/>
    <col min="11526" max="11526" width="9.85546875" style="1" customWidth="1"/>
    <col min="11527" max="11527" width="8" style="1" customWidth="1"/>
    <col min="11528" max="11528" width="9.85546875" style="1" customWidth="1"/>
    <col min="11529" max="11529" width="9.28515625" style="1" customWidth="1"/>
    <col min="11530" max="11530" width="14.140625" style="1" customWidth="1"/>
    <col min="11531" max="11532" width="13.42578125" style="1" customWidth="1"/>
    <col min="11533" max="11533" width="10.7109375" style="1" customWidth="1"/>
    <col min="11534" max="11536" width="8.42578125" style="1" customWidth="1"/>
    <col min="11537" max="11537" width="10.42578125" style="1" customWidth="1"/>
    <col min="11538" max="11538" width="12.140625" style="1" customWidth="1"/>
    <col min="11539" max="11778" width="8.85546875" style="1"/>
    <col min="11779" max="11779" width="14" style="1" customWidth="1"/>
    <col min="11780" max="11780" width="29" style="1" customWidth="1"/>
    <col min="11781" max="11781" width="10.85546875" style="1" customWidth="1"/>
    <col min="11782" max="11782" width="9.85546875" style="1" customWidth="1"/>
    <col min="11783" max="11783" width="8" style="1" customWidth="1"/>
    <col min="11784" max="11784" width="9.85546875" style="1" customWidth="1"/>
    <col min="11785" max="11785" width="9.28515625" style="1" customWidth="1"/>
    <col min="11786" max="11786" width="14.140625" style="1" customWidth="1"/>
    <col min="11787" max="11788" width="13.42578125" style="1" customWidth="1"/>
    <col min="11789" max="11789" width="10.7109375" style="1" customWidth="1"/>
    <col min="11790" max="11792" width="8.42578125" style="1" customWidth="1"/>
    <col min="11793" max="11793" width="10.42578125" style="1" customWidth="1"/>
    <col min="11794" max="11794" width="12.140625" style="1" customWidth="1"/>
    <col min="11795" max="12034" width="8.85546875" style="1"/>
    <col min="12035" max="12035" width="14" style="1" customWidth="1"/>
    <col min="12036" max="12036" width="29" style="1" customWidth="1"/>
    <col min="12037" max="12037" width="10.85546875" style="1" customWidth="1"/>
    <col min="12038" max="12038" width="9.85546875" style="1" customWidth="1"/>
    <col min="12039" max="12039" width="8" style="1" customWidth="1"/>
    <col min="12040" max="12040" width="9.85546875" style="1" customWidth="1"/>
    <col min="12041" max="12041" width="9.28515625" style="1" customWidth="1"/>
    <col min="12042" max="12042" width="14.140625" style="1" customWidth="1"/>
    <col min="12043" max="12044" width="13.42578125" style="1" customWidth="1"/>
    <col min="12045" max="12045" width="10.7109375" style="1" customWidth="1"/>
    <col min="12046" max="12048" width="8.42578125" style="1" customWidth="1"/>
    <col min="12049" max="12049" width="10.42578125" style="1" customWidth="1"/>
    <col min="12050" max="12050" width="12.140625" style="1" customWidth="1"/>
    <col min="12051" max="12290" width="8.85546875" style="1"/>
    <col min="12291" max="12291" width="14" style="1" customWidth="1"/>
    <col min="12292" max="12292" width="29" style="1" customWidth="1"/>
    <col min="12293" max="12293" width="10.85546875" style="1" customWidth="1"/>
    <col min="12294" max="12294" width="9.85546875" style="1" customWidth="1"/>
    <col min="12295" max="12295" width="8" style="1" customWidth="1"/>
    <col min="12296" max="12296" width="9.85546875" style="1" customWidth="1"/>
    <col min="12297" max="12297" width="9.28515625" style="1" customWidth="1"/>
    <col min="12298" max="12298" width="14.140625" style="1" customWidth="1"/>
    <col min="12299" max="12300" width="13.42578125" style="1" customWidth="1"/>
    <col min="12301" max="12301" width="10.7109375" style="1" customWidth="1"/>
    <col min="12302" max="12304" width="8.42578125" style="1" customWidth="1"/>
    <col min="12305" max="12305" width="10.42578125" style="1" customWidth="1"/>
    <col min="12306" max="12306" width="12.140625" style="1" customWidth="1"/>
    <col min="12307" max="12546" width="8.85546875" style="1"/>
    <col min="12547" max="12547" width="14" style="1" customWidth="1"/>
    <col min="12548" max="12548" width="29" style="1" customWidth="1"/>
    <col min="12549" max="12549" width="10.85546875" style="1" customWidth="1"/>
    <col min="12550" max="12550" width="9.85546875" style="1" customWidth="1"/>
    <col min="12551" max="12551" width="8" style="1" customWidth="1"/>
    <col min="12552" max="12552" width="9.85546875" style="1" customWidth="1"/>
    <col min="12553" max="12553" width="9.28515625" style="1" customWidth="1"/>
    <col min="12554" max="12554" width="14.140625" style="1" customWidth="1"/>
    <col min="12555" max="12556" width="13.42578125" style="1" customWidth="1"/>
    <col min="12557" max="12557" width="10.7109375" style="1" customWidth="1"/>
    <col min="12558" max="12560" width="8.42578125" style="1" customWidth="1"/>
    <col min="12561" max="12561" width="10.42578125" style="1" customWidth="1"/>
    <col min="12562" max="12562" width="12.140625" style="1" customWidth="1"/>
    <col min="12563" max="12802" width="8.85546875" style="1"/>
    <col min="12803" max="12803" width="14" style="1" customWidth="1"/>
    <col min="12804" max="12804" width="29" style="1" customWidth="1"/>
    <col min="12805" max="12805" width="10.85546875" style="1" customWidth="1"/>
    <col min="12806" max="12806" width="9.85546875" style="1" customWidth="1"/>
    <col min="12807" max="12807" width="8" style="1" customWidth="1"/>
    <col min="12808" max="12808" width="9.85546875" style="1" customWidth="1"/>
    <col min="12809" max="12809" width="9.28515625" style="1" customWidth="1"/>
    <col min="12810" max="12810" width="14.140625" style="1" customWidth="1"/>
    <col min="12811" max="12812" width="13.42578125" style="1" customWidth="1"/>
    <col min="12813" max="12813" width="10.7109375" style="1" customWidth="1"/>
    <col min="12814" max="12816" width="8.42578125" style="1" customWidth="1"/>
    <col min="12817" max="12817" width="10.42578125" style="1" customWidth="1"/>
    <col min="12818" max="12818" width="12.140625" style="1" customWidth="1"/>
    <col min="12819" max="13058" width="8.85546875" style="1"/>
    <col min="13059" max="13059" width="14" style="1" customWidth="1"/>
    <col min="13060" max="13060" width="29" style="1" customWidth="1"/>
    <col min="13061" max="13061" width="10.85546875" style="1" customWidth="1"/>
    <col min="13062" max="13062" width="9.85546875" style="1" customWidth="1"/>
    <col min="13063" max="13063" width="8" style="1" customWidth="1"/>
    <col min="13064" max="13064" width="9.85546875" style="1" customWidth="1"/>
    <col min="13065" max="13065" width="9.28515625" style="1" customWidth="1"/>
    <col min="13066" max="13066" width="14.140625" style="1" customWidth="1"/>
    <col min="13067" max="13068" width="13.42578125" style="1" customWidth="1"/>
    <col min="13069" max="13069" width="10.7109375" style="1" customWidth="1"/>
    <col min="13070" max="13072" width="8.42578125" style="1" customWidth="1"/>
    <col min="13073" max="13073" width="10.42578125" style="1" customWidth="1"/>
    <col min="13074" max="13074" width="12.140625" style="1" customWidth="1"/>
    <col min="13075" max="13314" width="8.85546875" style="1"/>
    <col min="13315" max="13315" width="14" style="1" customWidth="1"/>
    <col min="13316" max="13316" width="29" style="1" customWidth="1"/>
    <col min="13317" max="13317" width="10.85546875" style="1" customWidth="1"/>
    <col min="13318" max="13318" width="9.85546875" style="1" customWidth="1"/>
    <col min="13319" max="13319" width="8" style="1" customWidth="1"/>
    <col min="13320" max="13320" width="9.85546875" style="1" customWidth="1"/>
    <col min="13321" max="13321" width="9.28515625" style="1" customWidth="1"/>
    <col min="13322" max="13322" width="14.140625" style="1" customWidth="1"/>
    <col min="13323" max="13324" width="13.42578125" style="1" customWidth="1"/>
    <col min="13325" max="13325" width="10.7109375" style="1" customWidth="1"/>
    <col min="13326" max="13328" width="8.42578125" style="1" customWidth="1"/>
    <col min="13329" max="13329" width="10.42578125" style="1" customWidth="1"/>
    <col min="13330" max="13330" width="12.140625" style="1" customWidth="1"/>
    <col min="13331" max="13570" width="8.85546875" style="1"/>
    <col min="13571" max="13571" width="14" style="1" customWidth="1"/>
    <col min="13572" max="13572" width="29" style="1" customWidth="1"/>
    <col min="13573" max="13573" width="10.85546875" style="1" customWidth="1"/>
    <col min="13574" max="13574" width="9.85546875" style="1" customWidth="1"/>
    <col min="13575" max="13575" width="8" style="1" customWidth="1"/>
    <col min="13576" max="13576" width="9.85546875" style="1" customWidth="1"/>
    <col min="13577" max="13577" width="9.28515625" style="1" customWidth="1"/>
    <col min="13578" max="13578" width="14.140625" style="1" customWidth="1"/>
    <col min="13579" max="13580" width="13.42578125" style="1" customWidth="1"/>
    <col min="13581" max="13581" width="10.7109375" style="1" customWidth="1"/>
    <col min="13582" max="13584" width="8.42578125" style="1" customWidth="1"/>
    <col min="13585" max="13585" width="10.42578125" style="1" customWidth="1"/>
    <col min="13586" max="13586" width="12.140625" style="1" customWidth="1"/>
    <col min="13587" max="13826" width="8.85546875" style="1"/>
    <col min="13827" max="13827" width="14" style="1" customWidth="1"/>
    <col min="13828" max="13828" width="29" style="1" customWidth="1"/>
    <col min="13829" max="13829" width="10.85546875" style="1" customWidth="1"/>
    <col min="13830" max="13830" width="9.85546875" style="1" customWidth="1"/>
    <col min="13831" max="13831" width="8" style="1" customWidth="1"/>
    <col min="13832" max="13832" width="9.85546875" style="1" customWidth="1"/>
    <col min="13833" max="13833" width="9.28515625" style="1" customWidth="1"/>
    <col min="13834" max="13834" width="14.140625" style="1" customWidth="1"/>
    <col min="13835" max="13836" width="13.42578125" style="1" customWidth="1"/>
    <col min="13837" max="13837" width="10.7109375" style="1" customWidth="1"/>
    <col min="13838" max="13840" width="8.42578125" style="1" customWidth="1"/>
    <col min="13841" max="13841" width="10.42578125" style="1" customWidth="1"/>
    <col min="13842" max="13842" width="12.140625" style="1" customWidth="1"/>
    <col min="13843" max="14082" width="8.85546875" style="1"/>
    <col min="14083" max="14083" width="14" style="1" customWidth="1"/>
    <col min="14084" max="14084" width="29" style="1" customWidth="1"/>
    <col min="14085" max="14085" width="10.85546875" style="1" customWidth="1"/>
    <col min="14086" max="14086" width="9.85546875" style="1" customWidth="1"/>
    <col min="14087" max="14087" width="8" style="1" customWidth="1"/>
    <col min="14088" max="14088" width="9.85546875" style="1" customWidth="1"/>
    <col min="14089" max="14089" width="9.28515625" style="1" customWidth="1"/>
    <col min="14090" max="14090" width="14.140625" style="1" customWidth="1"/>
    <col min="14091" max="14092" width="13.42578125" style="1" customWidth="1"/>
    <col min="14093" max="14093" width="10.7109375" style="1" customWidth="1"/>
    <col min="14094" max="14096" width="8.42578125" style="1" customWidth="1"/>
    <col min="14097" max="14097" width="10.42578125" style="1" customWidth="1"/>
    <col min="14098" max="14098" width="12.140625" style="1" customWidth="1"/>
    <col min="14099" max="14338" width="8.85546875" style="1"/>
    <col min="14339" max="14339" width="14" style="1" customWidth="1"/>
    <col min="14340" max="14340" width="29" style="1" customWidth="1"/>
    <col min="14341" max="14341" width="10.85546875" style="1" customWidth="1"/>
    <col min="14342" max="14342" width="9.85546875" style="1" customWidth="1"/>
    <col min="14343" max="14343" width="8" style="1" customWidth="1"/>
    <col min="14344" max="14344" width="9.85546875" style="1" customWidth="1"/>
    <col min="14345" max="14345" width="9.28515625" style="1" customWidth="1"/>
    <col min="14346" max="14346" width="14.140625" style="1" customWidth="1"/>
    <col min="14347" max="14348" width="13.42578125" style="1" customWidth="1"/>
    <col min="14349" max="14349" width="10.7109375" style="1" customWidth="1"/>
    <col min="14350" max="14352" width="8.42578125" style="1" customWidth="1"/>
    <col min="14353" max="14353" width="10.42578125" style="1" customWidth="1"/>
    <col min="14354" max="14354" width="12.140625" style="1" customWidth="1"/>
    <col min="14355" max="14594" width="8.85546875" style="1"/>
    <col min="14595" max="14595" width="14" style="1" customWidth="1"/>
    <col min="14596" max="14596" width="29" style="1" customWidth="1"/>
    <col min="14597" max="14597" width="10.85546875" style="1" customWidth="1"/>
    <col min="14598" max="14598" width="9.85546875" style="1" customWidth="1"/>
    <col min="14599" max="14599" width="8" style="1" customWidth="1"/>
    <col min="14600" max="14600" width="9.85546875" style="1" customWidth="1"/>
    <col min="14601" max="14601" width="9.28515625" style="1" customWidth="1"/>
    <col min="14602" max="14602" width="14.140625" style="1" customWidth="1"/>
    <col min="14603" max="14604" width="13.42578125" style="1" customWidth="1"/>
    <col min="14605" max="14605" width="10.7109375" style="1" customWidth="1"/>
    <col min="14606" max="14608" width="8.42578125" style="1" customWidth="1"/>
    <col min="14609" max="14609" width="10.42578125" style="1" customWidth="1"/>
    <col min="14610" max="14610" width="12.140625" style="1" customWidth="1"/>
    <col min="14611" max="14850" width="8.85546875" style="1"/>
    <col min="14851" max="14851" width="14" style="1" customWidth="1"/>
    <col min="14852" max="14852" width="29" style="1" customWidth="1"/>
    <col min="14853" max="14853" width="10.85546875" style="1" customWidth="1"/>
    <col min="14854" max="14854" width="9.85546875" style="1" customWidth="1"/>
    <col min="14855" max="14855" width="8" style="1" customWidth="1"/>
    <col min="14856" max="14856" width="9.85546875" style="1" customWidth="1"/>
    <col min="14857" max="14857" width="9.28515625" style="1" customWidth="1"/>
    <col min="14858" max="14858" width="14.140625" style="1" customWidth="1"/>
    <col min="14859" max="14860" width="13.42578125" style="1" customWidth="1"/>
    <col min="14861" max="14861" width="10.7109375" style="1" customWidth="1"/>
    <col min="14862" max="14864" width="8.42578125" style="1" customWidth="1"/>
    <col min="14865" max="14865" width="10.42578125" style="1" customWidth="1"/>
    <col min="14866" max="14866" width="12.140625" style="1" customWidth="1"/>
    <col min="14867" max="15106" width="8.85546875" style="1"/>
    <col min="15107" max="15107" width="14" style="1" customWidth="1"/>
    <col min="15108" max="15108" width="29" style="1" customWidth="1"/>
    <col min="15109" max="15109" width="10.85546875" style="1" customWidth="1"/>
    <col min="15110" max="15110" width="9.85546875" style="1" customWidth="1"/>
    <col min="15111" max="15111" width="8" style="1" customWidth="1"/>
    <col min="15112" max="15112" width="9.85546875" style="1" customWidth="1"/>
    <col min="15113" max="15113" width="9.28515625" style="1" customWidth="1"/>
    <col min="15114" max="15114" width="14.140625" style="1" customWidth="1"/>
    <col min="15115" max="15116" width="13.42578125" style="1" customWidth="1"/>
    <col min="15117" max="15117" width="10.7109375" style="1" customWidth="1"/>
    <col min="15118" max="15120" width="8.42578125" style="1" customWidth="1"/>
    <col min="15121" max="15121" width="10.42578125" style="1" customWidth="1"/>
    <col min="15122" max="15122" width="12.140625" style="1" customWidth="1"/>
    <col min="15123" max="15362" width="8.85546875" style="1"/>
    <col min="15363" max="15363" width="14" style="1" customWidth="1"/>
    <col min="15364" max="15364" width="29" style="1" customWidth="1"/>
    <col min="15365" max="15365" width="10.85546875" style="1" customWidth="1"/>
    <col min="15366" max="15366" width="9.85546875" style="1" customWidth="1"/>
    <col min="15367" max="15367" width="8" style="1" customWidth="1"/>
    <col min="15368" max="15368" width="9.85546875" style="1" customWidth="1"/>
    <col min="15369" max="15369" width="9.28515625" style="1" customWidth="1"/>
    <col min="15370" max="15370" width="14.140625" style="1" customWidth="1"/>
    <col min="15371" max="15372" width="13.42578125" style="1" customWidth="1"/>
    <col min="15373" max="15373" width="10.7109375" style="1" customWidth="1"/>
    <col min="15374" max="15376" width="8.42578125" style="1" customWidth="1"/>
    <col min="15377" max="15377" width="10.42578125" style="1" customWidth="1"/>
    <col min="15378" max="15378" width="12.140625" style="1" customWidth="1"/>
    <col min="15379" max="15618" width="8.85546875" style="1"/>
    <col min="15619" max="15619" width="14" style="1" customWidth="1"/>
    <col min="15620" max="15620" width="29" style="1" customWidth="1"/>
    <col min="15621" max="15621" width="10.85546875" style="1" customWidth="1"/>
    <col min="15622" max="15622" width="9.85546875" style="1" customWidth="1"/>
    <col min="15623" max="15623" width="8" style="1" customWidth="1"/>
    <col min="15624" max="15624" width="9.85546875" style="1" customWidth="1"/>
    <col min="15625" max="15625" width="9.28515625" style="1" customWidth="1"/>
    <col min="15626" max="15626" width="14.140625" style="1" customWidth="1"/>
    <col min="15627" max="15628" width="13.42578125" style="1" customWidth="1"/>
    <col min="15629" max="15629" width="10.7109375" style="1" customWidth="1"/>
    <col min="15630" max="15632" width="8.42578125" style="1" customWidth="1"/>
    <col min="15633" max="15633" width="10.42578125" style="1" customWidth="1"/>
    <col min="15634" max="15634" width="12.140625" style="1" customWidth="1"/>
    <col min="15635" max="15874" width="8.85546875" style="1"/>
    <col min="15875" max="15875" width="14" style="1" customWidth="1"/>
    <col min="15876" max="15876" width="29" style="1" customWidth="1"/>
    <col min="15877" max="15877" width="10.85546875" style="1" customWidth="1"/>
    <col min="15878" max="15878" width="9.85546875" style="1" customWidth="1"/>
    <col min="15879" max="15879" width="8" style="1" customWidth="1"/>
    <col min="15880" max="15880" width="9.85546875" style="1" customWidth="1"/>
    <col min="15881" max="15881" width="9.28515625" style="1" customWidth="1"/>
    <col min="15882" max="15882" width="14.140625" style="1" customWidth="1"/>
    <col min="15883" max="15884" width="13.42578125" style="1" customWidth="1"/>
    <col min="15885" max="15885" width="10.7109375" style="1" customWidth="1"/>
    <col min="15886" max="15888" width="8.42578125" style="1" customWidth="1"/>
    <col min="15889" max="15889" width="10.42578125" style="1" customWidth="1"/>
    <col min="15890" max="15890" width="12.140625" style="1" customWidth="1"/>
    <col min="15891" max="16130" width="8.85546875" style="1"/>
    <col min="16131" max="16131" width="14" style="1" customWidth="1"/>
    <col min="16132" max="16132" width="29" style="1" customWidth="1"/>
    <col min="16133" max="16133" width="10.85546875" style="1" customWidth="1"/>
    <col min="16134" max="16134" width="9.85546875" style="1" customWidth="1"/>
    <col min="16135" max="16135" width="8" style="1" customWidth="1"/>
    <col min="16136" max="16136" width="9.85546875" style="1" customWidth="1"/>
    <col min="16137" max="16137" width="9.28515625" style="1" customWidth="1"/>
    <col min="16138" max="16138" width="14.140625" style="1" customWidth="1"/>
    <col min="16139" max="16140" width="13.42578125" style="1" customWidth="1"/>
    <col min="16141" max="16141" width="10.7109375" style="1" customWidth="1"/>
    <col min="16142" max="16144" width="8.42578125" style="1" customWidth="1"/>
    <col min="16145" max="16145" width="10.42578125" style="1" customWidth="1"/>
    <col min="16146" max="16146" width="12.140625" style="1" customWidth="1"/>
    <col min="16147" max="16384" width="8.85546875" style="1"/>
  </cols>
  <sheetData>
    <row r="1" spans="1:25">
      <c r="A1" s="50" t="s">
        <v>0</v>
      </c>
      <c r="B1" s="51"/>
      <c r="C1" s="51"/>
      <c r="P1" s="2"/>
    </row>
    <row r="2" spans="1:25">
      <c r="A2" s="3" t="s">
        <v>174</v>
      </c>
      <c r="B2" s="4"/>
      <c r="C2" s="4"/>
      <c r="D2" s="4"/>
      <c r="E2" s="4"/>
      <c r="F2" s="4"/>
      <c r="G2" s="49"/>
      <c r="H2" s="4"/>
      <c r="I2" s="4"/>
      <c r="J2" s="54"/>
      <c r="K2" s="5"/>
      <c r="L2" s="5"/>
      <c r="M2" s="5"/>
      <c r="P2" s="2"/>
    </row>
    <row r="3" spans="1:25">
      <c r="B3" s="1" t="s">
        <v>327</v>
      </c>
      <c r="P3" s="2"/>
    </row>
    <row r="4" spans="1:25" ht="16.5" thickBot="1">
      <c r="Q4" s="9"/>
      <c r="R4" s="9"/>
    </row>
    <row r="5" spans="1:25" ht="20.25" customHeight="1">
      <c r="A5" s="363" t="s">
        <v>1</v>
      </c>
      <c r="B5" s="364"/>
      <c r="C5" s="359" t="s">
        <v>214</v>
      </c>
      <c r="D5" s="360"/>
      <c r="E5" s="360"/>
      <c r="F5" s="360"/>
      <c r="G5" s="360"/>
      <c r="H5" s="360"/>
      <c r="I5" s="361"/>
      <c r="J5" s="359" t="s">
        <v>215</v>
      </c>
      <c r="K5" s="360"/>
      <c r="L5" s="360"/>
      <c r="M5" s="360"/>
      <c r="N5" s="360"/>
      <c r="O5" s="360"/>
      <c r="P5" s="360"/>
      <c r="Q5" s="361"/>
      <c r="R5" s="9"/>
      <c r="S5" s="9"/>
    </row>
    <row r="6" spans="1:25" ht="101.25" customHeight="1">
      <c r="A6" s="365"/>
      <c r="B6" s="366"/>
      <c r="C6" s="369" t="s">
        <v>2</v>
      </c>
      <c r="D6" s="362" t="s">
        <v>3</v>
      </c>
      <c r="E6" s="362" t="s">
        <v>4</v>
      </c>
      <c r="F6" s="362" t="s">
        <v>5</v>
      </c>
      <c r="G6" s="362" t="s">
        <v>160</v>
      </c>
      <c r="H6" s="362"/>
      <c r="I6" s="372" t="s">
        <v>176</v>
      </c>
      <c r="J6" s="214" t="s">
        <v>219</v>
      </c>
      <c r="K6" s="362" t="s">
        <v>179</v>
      </c>
      <c r="L6" s="374"/>
      <c r="M6" s="214" t="s">
        <v>180</v>
      </c>
      <c r="N6" s="214" t="s">
        <v>181</v>
      </c>
      <c r="O6" s="362" t="s">
        <v>175</v>
      </c>
      <c r="P6" s="362"/>
      <c r="Q6" s="372"/>
      <c r="R6" s="9"/>
      <c r="S6" s="9"/>
    </row>
    <row r="7" spans="1:25" ht="34.5" customHeight="1" thickBot="1">
      <c r="A7" s="367"/>
      <c r="B7" s="368"/>
      <c r="C7" s="370"/>
      <c r="D7" s="371"/>
      <c r="E7" s="371"/>
      <c r="F7" s="371"/>
      <c r="G7" s="340" t="s">
        <v>102</v>
      </c>
      <c r="H7" s="340" t="s">
        <v>177</v>
      </c>
      <c r="I7" s="373"/>
      <c r="J7" s="342" t="s">
        <v>6</v>
      </c>
      <c r="K7" s="340" t="s">
        <v>121</v>
      </c>
      <c r="L7" s="340" t="s">
        <v>6</v>
      </c>
      <c r="M7" s="340" t="s">
        <v>6</v>
      </c>
      <c r="N7" s="340" t="s">
        <v>6</v>
      </c>
      <c r="O7" s="340" t="s">
        <v>178</v>
      </c>
      <c r="P7" s="340" t="s">
        <v>7</v>
      </c>
      <c r="Q7" s="343" t="s">
        <v>6</v>
      </c>
    </row>
    <row r="8" spans="1:25" ht="16.5" thickTop="1">
      <c r="A8" s="354" t="s">
        <v>8</v>
      </c>
      <c r="B8" s="336" t="s">
        <v>185</v>
      </c>
      <c r="C8" s="633" t="s">
        <v>332</v>
      </c>
      <c r="D8" s="633" t="s">
        <v>332</v>
      </c>
      <c r="E8" s="633" t="s">
        <v>332</v>
      </c>
      <c r="F8" s="633" t="s">
        <v>332</v>
      </c>
      <c r="G8" s="633" t="s">
        <v>332</v>
      </c>
      <c r="H8" s="633" t="s">
        <v>332</v>
      </c>
      <c r="I8" s="633" t="s">
        <v>332</v>
      </c>
      <c r="J8" s="633" t="s">
        <v>332</v>
      </c>
      <c r="K8" s="633" t="s">
        <v>332</v>
      </c>
      <c r="L8" s="633" t="s">
        <v>332</v>
      </c>
      <c r="M8" s="633" t="s">
        <v>332</v>
      </c>
      <c r="N8" s="633" t="s">
        <v>332</v>
      </c>
      <c r="O8" s="633" t="s">
        <v>332</v>
      </c>
      <c r="P8" s="633" t="s">
        <v>332</v>
      </c>
      <c r="Q8" s="633" t="s">
        <v>332</v>
      </c>
    </row>
    <row r="9" spans="1:25" ht="16.5" thickBot="1">
      <c r="A9" s="355"/>
      <c r="B9" s="338" t="s">
        <v>10</v>
      </c>
      <c r="C9" s="633" t="s">
        <v>332</v>
      </c>
      <c r="D9" s="633" t="s">
        <v>332</v>
      </c>
      <c r="E9" s="633" t="s">
        <v>332</v>
      </c>
      <c r="F9" s="633" t="s">
        <v>332</v>
      </c>
      <c r="G9" s="633" t="s">
        <v>332</v>
      </c>
      <c r="H9" s="633" t="s">
        <v>332</v>
      </c>
      <c r="I9" s="633" t="s">
        <v>332</v>
      </c>
      <c r="J9" s="633" t="s">
        <v>332</v>
      </c>
      <c r="K9" s="633" t="s">
        <v>332</v>
      </c>
      <c r="L9" s="633" t="s">
        <v>332</v>
      </c>
      <c r="M9" s="633" t="s">
        <v>332</v>
      </c>
      <c r="N9" s="633" t="s">
        <v>332</v>
      </c>
      <c r="O9" s="633" t="s">
        <v>332</v>
      </c>
      <c r="P9" s="633" t="s">
        <v>332</v>
      </c>
      <c r="Q9" s="633" t="s">
        <v>332</v>
      </c>
      <c r="S9" s="634"/>
      <c r="T9" s="634"/>
      <c r="U9" s="634"/>
      <c r="V9" s="634"/>
      <c r="W9" s="634"/>
      <c r="X9" s="634"/>
      <c r="Y9" s="634"/>
    </row>
    <row r="10" spans="1:25" ht="16.5" thickBot="1">
      <c r="A10" s="356" t="s">
        <v>11</v>
      </c>
      <c r="B10" s="339" t="s">
        <v>182</v>
      </c>
      <c r="C10" s="633" t="s">
        <v>332</v>
      </c>
      <c r="D10" s="633" t="s">
        <v>332</v>
      </c>
      <c r="E10" s="633" t="s">
        <v>332</v>
      </c>
      <c r="F10" s="633" t="s">
        <v>332</v>
      </c>
      <c r="G10" s="633" t="s">
        <v>332</v>
      </c>
      <c r="H10" s="633" t="s">
        <v>332</v>
      </c>
      <c r="I10" s="633" t="s">
        <v>332</v>
      </c>
      <c r="J10" s="633" t="s">
        <v>332</v>
      </c>
      <c r="K10" s="633" t="s">
        <v>332</v>
      </c>
      <c r="L10" s="633" t="s">
        <v>332</v>
      </c>
      <c r="M10" s="633" t="s">
        <v>332</v>
      </c>
      <c r="N10" s="633" t="s">
        <v>332</v>
      </c>
      <c r="O10" s="633" t="s">
        <v>332</v>
      </c>
      <c r="P10" s="633" t="s">
        <v>332</v>
      </c>
      <c r="Q10" s="633" t="s">
        <v>332</v>
      </c>
      <c r="S10" s="634"/>
      <c r="T10" s="634"/>
      <c r="U10" s="634"/>
      <c r="V10" s="634"/>
      <c r="W10" s="634"/>
      <c r="X10" s="634"/>
      <c r="Y10" s="634"/>
    </row>
    <row r="11" spans="1:25" ht="19.5" thickBot="1">
      <c r="A11" s="357"/>
      <c r="B11" s="335" t="s">
        <v>183</v>
      </c>
      <c r="C11" s="635" t="s">
        <v>9</v>
      </c>
      <c r="D11" s="636" t="s">
        <v>9</v>
      </c>
      <c r="E11" s="636" t="s">
        <v>9</v>
      </c>
      <c r="F11" s="636" t="s">
        <v>9</v>
      </c>
      <c r="G11" s="636" t="s">
        <v>9</v>
      </c>
      <c r="H11" s="636" t="s">
        <v>9</v>
      </c>
      <c r="I11" s="341"/>
      <c r="J11" s="344"/>
      <c r="K11" s="637" t="s">
        <v>331</v>
      </c>
      <c r="L11" s="337"/>
      <c r="M11" s="637" t="s">
        <v>331</v>
      </c>
      <c r="N11" s="337"/>
      <c r="O11" s="636" t="s">
        <v>9</v>
      </c>
      <c r="P11" s="636" t="s">
        <v>9</v>
      </c>
      <c r="Q11" s="638" t="s">
        <v>9</v>
      </c>
      <c r="S11" s="617"/>
      <c r="T11" s="618"/>
      <c r="U11" s="634"/>
      <c r="V11" s="634"/>
      <c r="W11" s="634"/>
      <c r="X11" s="634"/>
      <c r="Y11" s="634"/>
    </row>
    <row r="12" spans="1:25" ht="18.75">
      <c r="A12" s="357"/>
      <c r="B12" s="336" t="s">
        <v>184</v>
      </c>
      <c r="C12" s="635" t="s">
        <v>9</v>
      </c>
      <c r="D12" s="636" t="s">
        <v>9</v>
      </c>
      <c r="E12" s="636" t="s">
        <v>9</v>
      </c>
      <c r="F12" s="636" t="s">
        <v>9</v>
      </c>
      <c r="G12" s="636" t="s">
        <v>9</v>
      </c>
      <c r="H12" s="636" t="s">
        <v>9</v>
      </c>
      <c r="I12" s="341"/>
      <c r="J12" s="344"/>
      <c r="K12" s="637" t="s">
        <v>331</v>
      </c>
      <c r="L12" s="308"/>
      <c r="M12" s="637" t="s">
        <v>331</v>
      </c>
      <c r="N12" s="337"/>
      <c r="O12" s="639" t="s">
        <v>331</v>
      </c>
      <c r="P12" s="639" t="s">
        <v>331</v>
      </c>
      <c r="Q12" s="639" t="s">
        <v>331</v>
      </c>
      <c r="S12" s="620"/>
      <c r="T12" s="618"/>
      <c r="U12" s="634"/>
      <c r="V12" s="634"/>
      <c r="W12" s="634"/>
      <c r="X12" s="634"/>
      <c r="Y12" s="634"/>
    </row>
    <row r="13" spans="1:25">
      <c r="A13" s="357"/>
      <c r="B13" s="335" t="s">
        <v>12</v>
      </c>
      <c r="C13" s="633" t="s">
        <v>332</v>
      </c>
      <c r="D13" s="633" t="s">
        <v>332</v>
      </c>
      <c r="E13" s="633" t="s">
        <v>332</v>
      </c>
      <c r="F13" s="633" t="s">
        <v>332</v>
      </c>
      <c r="G13" s="633" t="s">
        <v>332</v>
      </c>
      <c r="H13" s="633" t="s">
        <v>332</v>
      </c>
      <c r="I13" s="341"/>
      <c r="J13" s="633" t="s">
        <v>332</v>
      </c>
      <c r="K13" s="640" t="s">
        <v>332</v>
      </c>
      <c r="L13" s="633" t="s">
        <v>332</v>
      </c>
      <c r="M13" s="633" t="s">
        <v>332</v>
      </c>
      <c r="N13" s="633" t="s">
        <v>332</v>
      </c>
      <c r="O13" s="633" t="s">
        <v>332</v>
      </c>
      <c r="P13" s="633" t="s">
        <v>332</v>
      </c>
      <c r="Q13" s="633" t="s">
        <v>332</v>
      </c>
      <c r="S13" s="634"/>
      <c r="T13" s="634"/>
      <c r="U13" s="634"/>
      <c r="V13" s="634"/>
      <c r="W13" s="634"/>
      <c r="X13" s="634"/>
      <c r="Y13" s="634"/>
    </row>
    <row r="14" spans="1:25" ht="16.5" thickBot="1">
      <c r="A14" s="358"/>
      <c r="B14" s="338" t="s">
        <v>89</v>
      </c>
      <c r="C14" s="633" t="s">
        <v>332</v>
      </c>
      <c r="D14" s="633" t="s">
        <v>332</v>
      </c>
      <c r="E14" s="633" t="s">
        <v>332</v>
      </c>
      <c r="F14" s="633" t="s">
        <v>332</v>
      </c>
      <c r="G14" s="633" t="s">
        <v>332</v>
      </c>
      <c r="H14" s="633" t="s">
        <v>332</v>
      </c>
      <c r="I14" s="306"/>
      <c r="J14" s="633" t="s">
        <v>332</v>
      </c>
      <c r="K14" s="633" t="s">
        <v>332</v>
      </c>
      <c r="L14" s="633" t="s">
        <v>332</v>
      </c>
      <c r="M14" s="307"/>
      <c r="N14" s="633" t="s">
        <v>332</v>
      </c>
      <c r="O14" s="633" t="s">
        <v>332</v>
      </c>
      <c r="P14" s="633" t="s">
        <v>332</v>
      </c>
      <c r="Q14" s="633" t="s">
        <v>332</v>
      </c>
      <c r="S14" s="634"/>
      <c r="T14" s="634"/>
      <c r="U14" s="634"/>
      <c r="V14" s="634"/>
      <c r="W14" s="634"/>
      <c r="X14" s="634"/>
      <c r="Y14" s="634"/>
    </row>
    <row r="15" spans="1:25">
      <c r="S15" s="634"/>
      <c r="T15" s="634"/>
      <c r="U15" s="634"/>
      <c r="V15" s="634"/>
      <c r="W15" s="634"/>
      <c r="X15" s="634"/>
      <c r="Y15" s="634"/>
    </row>
    <row r="16" spans="1:25" ht="75" customHeight="1">
      <c r="A16" s="377" t="s">
        <v>300</v>
      </c>
      <c r="B16" s="377"/>
      <c r="C16" s="377"/>
      <c r="D16" s="377"/>
      <c r="E16" s="377"/>
      <c r="F16" s="377"/>
      <c r="G16" s="377"/>
      <c r="H16" s="377"/>
      <c r="I16" s="377"/>
      <c r="J16" s="377"/>
      <c r="K16" s="377"/>
      <c r="L16" s="377"/>
      <c r="M16" s="377"/>
      <c r="N16" s="377"/>
      <c r="O16" s="377"/>
      <c r="P16" s="377"/>
      <c r="Q16" s="377"/>
    </row>
    <row r="17" spans="1:17" ht="44.25" customHeight="1">
      <c r="A17" s="375" t="s">
        <v>301</v>
      </c>
      <c r="B17" s="375"/>
      <c r="C17" s="375"/>
      <c r="D17" s="375"/>
      <c r="E17" s="375"/>
      <c r="F17" s="375"/>
      <c r="G17" s="375"/>
      <c r="H17" s="375"/>
      <c r="I17" s="375"/>
      <c r="J17" s="375"/>
      <c r="K17" s="375"/>
      <c r="L17" s="375"/>
      <c r="M17" s="375"/>
      <c r="N17" s="375"/>
      <c r="O17" s="375"/>
      <c r="P17" s="375"/>
      <c r="Q17" s="375"/>
    </row>
    <row r="18" spans="1:17" ht="39.75" customHeight="1">
      <c r="A18" s="375" t="s">
        <v>302</v>
      </c>
      <c r="B18" s="375"/>
      <c r="C18" s="375"/>
      <c r="D18" s="375"/>
      <c r="E18" s="375"/>
      <c r="F18" s="375"/>
      <c r="G18" s="375"/>
      <c r="H18" s="375"/>
      <c r="I18" s="375"/>
      <c r="J18" s="375"/>
      <c r="K18" s="375"/>
      <c r="L18" s="375"/>
      <c r="M18" s="375"/>
      <c r="N18" s="375"/>
      <c r="O18" s="375"/>
      <c r="P18" s="375"/>
      <c r="Q18" s="375"/>
    </row>
    <row r="19" spans="1:17" ht="24.75" customHeight="1">
      <c r="A19" s="375" t="s">
        <v>303</v>
      </c>
      <c r="B19" s="375"/>
      <c r="C19" s="375"/>
      <c r="D19" s="375"/>
      <c r="E19" s="375"/>
      <c r="F19" s="375"/>
      <c r="G19" s="375"/>
      <c r="H19" s="375"/>
      <c r="I19" s="375"/>
      <c r="J19" s="375"/>
      <c r="K19" s="375"/>
      <c r="L19" s="375"/>
      <c r="M19" s="375"/>
      <c r="N19" s="375"/>
      <c r="O19" s="375"/>
      <c r="P19" s="375"/>
      <c r="Q19" s="375"/>
    </row>
    <row r="20" spans="1:17" ht="35.25" customHeight="1">
      <c r="A20" s="376" t="s">
        <v>304</v>
      </c>
      <c r="B20" s="376"/>
      <c r="C20" s="376"/>
      <c r="D20" s="376"/>
      <c r="E20" s="376"/>
      <c r="F20" s="376"/>
      <c r="G20" s="376"/>
      <c r="H20" s="376"/>
      <c r="I20" s="376"/>
      <c r="J20" s="376"/>
      <c r="K20" s="376"/>
      <c r="L20" s="376"/>
      <c r="M20" s="376"/>
      <c r="N20" s="376"/>
      <c r="O20" s="376"/>
      <c r="P20" s="376"/>
      <c r="Q20" s="376"/>
    </row>
    <row r="21" spans="1:17" ht="41.25" customHeight="1">
      <c r="A21" s="375" t="s">
        <v>305</v>
      </c>
      <c r="B21" s="375"/>
      <c r="C21" s="375"/>
      <c r="D21" s="375"/>
      <c r="E21" s="375"/>
      <c r="F21" s="375"/>
      <c r="G21" s="375"/>
      <c r="H21" s="375"/>
      <c r="I21" s="375"/>
      <c r="J21" s="375"/>
      <c r="K21" s="375"/>
      <c r="L21" s="375"/>
      <c r="M21" s="375"/>
      <c r="N21" s="375"/>
      <c r="O21" s="375"/>
      <c r="P21" s="375"/>
      <c r="Q21" s="375"/>
    </row>
    <row r="22" spans="1:17" ht="26.25" customHeight="1">
      <c r="A22" s="375" t="s">
        <v>306</v>
      </c>
      <c r="B22" s="375"/>
      <c r="C22" s="375"/>
      <c r="D22" s="375"/>
      <c r="E22" s="375"/>
      <c r="F22" s="375"/>
      <c r="G22" s="375"/>
      <c r="H22" s="375"/>
      <c r="I22" s="375"/>
      <c r="J22" s="375"/>
      <c r="K22" s="375"/>
      <c r="L22" s="375"/>
      <c r="M22" s="375"/>
      <c r="N22" s="375"/>
      <c r="O22" s="375"/>
      <c r="P22" s="375"/>
      <c r="Q22" s="375"/>
    </row>
    <row r="23" spans="1:17" ht="39.75" customHeight="1">
      <c r="A23" s="375" t="s">
        <v>307</v>
      </c>
      <c r="B23" s="375"/>
      <c r="C23" s="375"/>
      <c r="D23" s="375"/>
      <c r="E23" s="375"/>
      <c r="F23" s="375"/>
      <c r="G23" s="375"/>
      <c r="H23" s="375"/>
      <c r="I23" s="375"/>
      <c r="J23" s="375"/>
      <c r="K23" s="375"/>
      <c r="L23" s="375"/>
      <c r="M23" s="375"/>
      <c r="N23" s="375"/>
      <c r="O23" s="375"/>
      <c r="P23" s="375"/>
      <c r="Q23" s="375"/>
    </row>
    <row r="24" spans="1:17" ht="26.25" customHeight="1">
      <c r="A24" s="376" t="s">
        <v>308</v>
      </c>
      <c r="B24" s="376"/>
      <c r="C24" s="376"/>
      <c r="D24" s="376"/>
      <c r="E24" s="376"/>
      <c r="F24" s="376"/>
      <c r="G24" s="376"/>
      <c r="H24" s="376"/>
      <c r="I24" s="376"/>
      <c r="J24" s="376"/>
      <c r="K24" s="376"/>
      <c r="L24" s="376"/>
      <c r="M24" s="376"/>
      <c r="N24" s="376"/>
      <c r="O24" s="376"/>
      <c r="P24" s="376"/>
      <c r="Q24" s="376"/>
    </row>
    <row r="25" spans="1:17" ht="43.5" customHeight="1">
      <c r="A25" s="375" t="s">
        <v>309</v>
      </c>
      <c r="B25" s="375"/>
      <c r="C25" s="375"/>
      <c r="D25" s="375"/>
      <c r="E25" s="375"/>
      <c r="F25" s="375"/>
      <c r="G25" s="375"/>
      <c r="H25" s="375"/>
      <c r="I25" s="375"/>
      <c r="J25" s="375"/>
      <c r="K25" s="375"/>
      <c r="L25" s="375"/>
      <c r="M25" s="375"/>
      <c r="N25" s="375"/>
      <c r="O25" s="375"/>
      <c r="P25" s="375"/>
      <c r="Q25" s="375"/>
    </row>
    <row r="28" spans="1:17">
      <c r="A28" s="349" t="s">
        <v>13</v>
      </c>
      <c r="B28" s="349"/>
      <c r="C28" s="349"/>
      <c r="D28" s="60"/>
    </row>
    <row r="29" spans="1:17">
      <c r="A29" s="6" t="s">
        <v>14</v>
      </c>
      <c r="B29" s="7"/>
      <c r="C29" s="7"/>
      <c r="D29" s="60"/>
    </row>
    <row r="30" spans="1:17" ht="16.5" thickBot="1">
      <c r="A30" s="8"/>
      <c r="B30" s="8"/>
      <c r="C30" s="8"/>
      <c r="D30" s="8"/>
    </row>
    <row r="31" spans="1:17" ht="31.5">
      <c r="A31" s="350" t="s">
        <v>15</v>
      </c>
      <c r="B31" s="351"/>
      <c r="C31" s="215" t="s">
        <v>16</v>
      </c>
      <c r="D31" s="216" t="s">
        <v>17</v>
      </c>
    </row>
    <row r="32" spans="1:17">
      <c r="A32" s="352" t="s">
        <v>18</v>
      </c>
      <c r="B32" s="353"/>
      <c r="C32" s="217" t="s">
        <v>84</v>
      </c>
      <c r="D32" s="804">
        <v>0.5</v>
      </c>
    </row>
    <row r="33" spans="1:4">
      <c r="A33" s="352" t="s">
        <v>19</v>
      </c>
      <c r="B33" s="353"/>
      <c r="C33" s="218" t="s">
        <v>85</v>
      </c>
      <c r="D33" s="804">
        <v>10</v>
      </c>
    </row>
    <row r="34" spans="1:4" ht="16.5" thickBot="1">
      <c r="A34" s="347" t="s">
        <v>20</v>
      </c>
      <c r="B34" s="348"/>
      <c r="C34" s="219" t="s">
        <v>86</v>
      </c>
      <c r="D34" s="805">
        <v>5</v>
      </c>
    </row>
  </sheetData>
  <mergeCells count="28">
    <mergeCell ref="A22:Q22"/>
    <mergeCell ref="A24:Q24"/>
    <mergeCell ref="A25:Q25"/>
    <mergeCell ref="A16:Q16"/>
    <mergeCell ref="A17:Q17"/>
    <mergeCell ref="A18:Q18"/>
    <mergeCell ref="A19:Q19"/>
    <mergeCell ref="A20:Q20"/>
    <mergeCell ref="A21:Q21"/>
    <mergeCell ref="A23:Q23"/>
    <mergeCell ref="A8:A9"/>
    <mergeCell ref="A10:A14"/>
    <mergeCell ref="J5:Q5"/>
    <mergeCell ref="G6:H6"/>
    <mergeCell ref="C5:I5"/>
    <mergeCell ref="A5:B7"/>
    <mergeCell ref="C6:C7"/>
    <mergeCell ref="D6:D7"/>
    <mergeCell ref="E6:E7"/>
    <mergeCell ref="F6:F7"/>
    <mergeCell ref="I6:I7"/>
    <mergeCell ref="K6:L6"/>
    <mergeCell ref="O6:Q6"/>
    <mergeCell ref="A34:B34"/>
    <mergeCell ref="A28:C28"/>
    <mergeCell ref="A31:B31"/>
    <mergeCell ref="A32:B32"/>
    <mergeCell ref="A33:B33"/>
  </mergeCells>
  <pageMargins left="0.70866141732283472" right="0.70866141732283472" top="0.74803149606299213" bottom="0.74803149606299213" header="0.31496062992125984" footer="0.31496062992125984"/>
  <pageSetup scale="44" orientation="landscape"/>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sheetPr enableFormatConditionsCalculation="0">
    <pageSetUpPr fitToPage="1"/>
  </sheetPr>
  <dimension ref="A1:AH27"/>
  <sheetViews>
    <sheetView topLeftCell="A7" zoomScale="75" zoomScaleNormal="75" zoomScalePageLayoutView="75" workbookViewId="0">
      <selection activeCell="C31" sqref="C31"/>
    </sheetView>
  </sheetViews>
  <sheetFormatPr defaultColWidth="8.85546875" defaultRowHeight="12.75"/>
  <cols>
    <col min="1" max="1" width="20.85546875" style="21" customWidth="1"/>
    <col min="2" max="2" width="15.28515625" style="21" customWidth="1"/>
    <col min="3" max="3" width="9.85546875" style="21" customWidth="1"/>
    <col min="4" max="4" width="11.140625" style="21" bestFit="1" customWidth="1"/>
    <col min="5" max="5" width="11.140625" style="21" customWidth="1"/>
    <col min="6" max="10" width="8.42578125" style="21" customWidth="1"/>
    <col min="11" max="12" width="10.7109375" style="21" customWidth="1"/>
    <col min="13" max="14" width="10" style="21" customWidth="1"/>
    <col min="15" max="15" width="13.7109375" style="21" customWidth="1"/>
    <col min="16" max="18" width="8" style="21" customWidth="1"/>
    <col min="19" max="19" width="14" style="21" customWidth="1"/>
    <col min="20" max="20" width="11.42578125" style="21" customWidth="1"/>
    <col min="21" max="21" width="10.7109375" style="21" customWidth="1"/>
    <col min="22" max="22" width="8.7109375" style="21" customWidth="1"/>
    <col min="23" max="23" width="13.140625" style="21" customWidth="1"/>
    <col min="24" max="24" width="9.7109375" style="21" customWidth="1"/>
    <col min="25" max="25" width="13.42578125" style="21" customWidth="1"/>
    <col min="26" max="26" width="12.42578125" style="21" customWidth="1"/>
    <col min="27" max="31" width="8.85546875" style="21"/>
    <col min="32" max="32" width="12" style="21" customWidth="1"/>
    <col min="33" max="255" width="8.85546875" style="21"/>
    <col min="256" max="256" width="20.85546875" style="21" customWidth="1"/>
    <col min="257" max="257" width="15.28515625" style="21" customWidth="1"/>
    <col min="258" max="258" width="9.85546875" style="21" customWidth="1"/>
    <col min="259" max="259" width="11.140625" style="21" bestFit="1" customWidth="1"/>
    <col min="260" max="265" width="8.42578125" style="21" customWidth="1"/>
    <col min="266" max="267" width="10.7109375" style="21" customWidth="1"/>
    <col min="268" max="269" width="10" style="21" customWidth="1"/>
    <col min="270" max="270" width="13.7109375" style="21" customWidth="1"/>
    <col min="271" max="273" width="8" style="21" customWidth="1"/>
    <col min="274" max="274" width="9.140625" style="21" customWidth="1"/>
    <col min="275" max="275" width="8.42578125" style="21" customWidth="1"/>
    <col min="276" max="276" width="10.7109375" style="21" customWidth="1"/>
    <col min="277" max="277" width="8.7109375" style="21" customWidth="1"/>
    <col min="278" max="278" width="13.140625" style="21" customWidth="1"/>
    <col min="279" max="280" width="9.7109375" style="21" customWidth="1"/>
    <col min="281" max="281" width="12.42578125" style="21" customWidth="1"/>
    <col min="282" max="511" width="8.85546875" style="21"/>
    <col min="512" max="512" width="20.85546875" style="21" customWidth="1"/>
    <col min="513" max="513" width="15.28515625" style="21" customWidth="1"/>
    <col min="514" max="514" width="9.85546875" style="21" customWidth="1"/>
    <col min="515" max="515" width="11.140625" style="21" bestFit="1" customWidth="1"/>
    <col min="516" max="521" width="8.42578125" style="21" customWidth="1"/>
    <col min="522" max="523" width="10.7109375" style="21" customWidth="1"/>
    <col min="524" max="525" width="10" style="21" customWidth="1"/>
    <col min="526" max="526" width="13.7109375" style="21" customWidth="1"/>
    <col min="527" max="529" width="8" style="21" customWidth="1"/>
    <col min="530" max="530" width="9.140625" style="21" customWidth="1"/>
    <col min="531" max="531" width="8.42578125" style="21" customWidth="1"/>
    <col min="532" max="532" width="10.7109375" style="21" customWidth="1"/>
    <col min="533" max="533" width="8.7109375" style="21" customWidth="1"/>
    <col min="534" max="534" width="13.140625" style="21" customWidth="1"/>
    <col min="535" max="536" width="9.7109375" style="21" customWidth="1"/>
    <col min="537" max="537" width="12.42578125" style="21" customWidth="1"/>
    <col min="538" max="767" width="8.85546875" style="21"/>
    <col min="768" max="768" width="20.85546875" style="21" customWidth="1"/>
    <col min="769" max="769" width="15.28515625" style="21" customWidth="1"/>
    <col min="770" max="770" width="9.85546875" style="21" customWidth="1"/>
    <col min="771" max="771" width="11.140625" style="21" bestFit="1" customWidth="1"/>
    <col min="772" max="777" width="8.42578125" style="21" customWidth="1"/>
    <col min="778" max="779" width="10.7109375" style="21" customWidth="1"/>
    <col min="780" max="781" width="10" style="21" customWidth="1"/>
    <col min="782" max="782" width="13.7109375" style="21" customWidth="1"/>
    <col min="783" max="785" width="8" style="21" customWidth="1"/>
    <col min="786" max="786" width="9.140625" style="21" customWidth="1"/>
    <col min="787" max="787" width="8.42578125" style="21" customWidth="1"/>
    <col min="788" max="788" width="10.7109375" style="21" customWidth="1"/>
    <col min="789" max="789" width="8.7109375" style="21" customWidth="1"/>
    <col min="790" max="790" width="13.140625" style="21" customWidth="1"/>
    <col min="791" max="792" width="9.7109375" style="21" customWidth="1"/>
    <col min="793" max="793" width="12.42578125" style="21" customWidth="1"/>
    <col min="794" max="1023" width="8.85546875" style="21"/>
    <col min="1024" max="1024" width="20.85546875" style="21" customWidth="1"/>
    <col min="1025" max="1025" width="15.28515625" style="21" customWidth="1"/>
    <col min="1026" max="1026" width="9.85546875" style="21" customWidth="1"/>
    <col min="1027" max="1027" width="11.140625" style="21" bestFit="1" customWidth="1"/>
    <col min="1028" max="1033" width="8.42578125" style="21" customWidth="1"/>
    <col min="1034" max="1035" width="10.7109375" style="21" customWidth="1"/>
    <col min="1036" max="1037" width="10" style="21" customWidth="1"/>
    <col min="1038" max="1038" width="13.7109375" style="21" customWidth="1"/>
    <col min="1039" max="1041" width="8" style="21" customWidth="1"/>
    <col min="1042" max="1042" width="9.140625" style="21" customWidth="1"/>
    <col min="1043" max="1043" width="8.42578125" style="21" customWidth="1"/>
    <col min="1044" max="1044" width="10.7109375" style="21" customWidth="1"/>
    <col min="1045" max="1045" width="8.7109375" style="21" customWidth="1"/>
    <col min="1046" max="1046" width="13.140625" style="21" customWidth="1"/>
    <col min="1047" max="1048" width="9.7109375" style="21" customWidth="1"/>
    <col min="1049" max="1049" width="12.42578125" style="21" customWidth="1"/>
    <col min="1050" max="1279" width="8.85546875" style="21"/>
    <col min="1280" max="1280" width="20.85546875" style="21" customWidth="1"/>
    <col min="1281" max="1281" width="15.28515625" style="21" customWidth="1"/>
    <col min="1282" max="1282" width="9.85546875" style="21" customWidth="1"/>
    <col min="1283" max="1283" width="11.140625" style="21" bestFit="1" customWidth="1"/>
    <col min="1284" max="1289" width="8.42578125" style="21" customWidth="1"/>
    <col min="1290" max="1291" width="10.7109375" style="21" customWidth="1"/>
    <col min="1292" max="1293" width="10" style="21" customWidth="1"/>
    <col min="1294" max="1294" width="13.7109375" style="21" customWidth="1"/>
    <col min="1295" max="1297" width="8" style="21" customWidth="1"/>
    <col min="1298" max="1298" width="9.140625" style="21" customWidth="1"/>
    <col min="1299" max="1299" width="8.42578125" style="21" customWidth="1"/>
    <col min="1300" max="1300" width="10.7109375" style="21" customWidth="1"/>
    <col min="1301" max="1301" width="8.7109375" style="21" customWidth="1"/>
    <col min="1302" max="1302" width="13.140625" style="21" customWidth="1"/>
    <col min="1303" max="1304" width="9.7109375" style="21" customWidth="1"/>
    <col min="1305" max="1305" width="12.42578125" style="21" customWidth="1"/>
    <col min="1306" max="1535" width="8.85546875" style="21"/>
    <col min="1536" max="1536" width="20.85546875" style="21" customWidth="1"/>
    <col min="1537" max="1537" width="15.28515625" style="21" customWidth="1"/>
    <col min="1538" max="1538" width="9.85546875" style="21" customWidth="1"/>
    <col min="1539" max="1539" width="11.140625" style="21" bestFit="1" customWidth="1"/>
    <col min="1540" max="1545" width="8.42578125" style="21" customWidth="1"/>
    <col min="1546" max="1547" width="10.7109375" style="21" customWidth="1"/>
    <col min="1548" max="1549" width="10" style="21" customWidth="1"/>
    <col min="1550" max="1550" width="13.7109375" style="21" customWidth="1"/>
    <col min="1551" max="1553" width="8" style="21" customWidth="1"/>
    <col min="1554" max="1554" width="9.140625" style="21" customWidth="1"/>
    <col min="1555" max="1555" width="8.42578125" style="21" customWidth="1"/>
    <col min="1556" max="1556" width="10.7109375" style="21" customWidth="1"/>
    <col min="1557" max="1557" width="8.7109375" style="21" customWidth="1"/>
    <col min="1558" max="1558" width="13.140625" style="21" customWidth="1"/>
    <col min="1559" max="1560" width="9.7109375" style="21" customWidth="1"/>
    <col min="1561" max="1561" width="12.42578125" style="21" customWidth="1"/>
    <col min="1562" max="1791" width="8.85546875" style="21"/>
    <col min="1792" max="1792" width="20.85546875" style="21" customWidth="1"/>
    <col min="1793" max="1793" width="15.28515625" style="21" customWidth="1"/>
    <col min="1794" max="1794" width="9.85546875" style="21" customWidth="1"/>
    <col min="1795" max="1795" width="11.140625" style="21" bestFit="1" customWidth="1"/>
    <col min="1796" max="1801" width="8.42578125" style="21" customWidth="1"/>
    <col min="1802" max="1803" width="10.7109375" style="21" customWidth="1"/>
    <col min="1804" max="1805" width="10" style="21" customWidth="1"/>
    <col min="1806" max="1806" width="13.7109375" style="21" customWidth="1"/>
    <col min="1807" max="1809" width="8" style="21" customWidth="1"/>
    <col min="1810" max="1810" width="9.140625" style="21" customWidth="1"/>
    <col min="1811" max="1811" width="8.42578125" style="21" customWidth="1"/>
    <col min="1812" max="1812" width="10.7109375" style="21" customWidth="1"/>
    <col min="1813" max="1813" width="8.7109375" style="21" customWidth="1"/>
    <col min="1814" max="1814" width="13.140625" style="21" customWidth="1"/>
    <col min="1815" max="1816" width="9.7109375" style="21" customWidth="1"/>
    <col min="1817" max="1817" width="12.42578125" style="21" customWidth="1"/>
    <col min="1818" max="2047" width="8.85546875" style="21"/>
    <col min="2048" max="2048" width="20.85546875" style="21" customWidth="1"/>
    <col min="2049" max="2049" width="15.28515625" style="21" customWidth="1"/>
    <col min="2050" max="2050" width="9.85546875" style="21" customWidth="1"/>
    <col min="2051" max="2051" width="11.140625" style="21" bestFit="1" customWidth="1"/>
    <col min="2052" max="2057" width="8.42578125" style="21" customWidth="1"/>
    <col min="2058" max="2059" width="10.7109375" style="21" customWidth="1"/>
    <col min="2060" max="2061" width="10" style="21" customWidth="1"/>
    <col min="2062" max="2062" width="13.7109375" style="21" customWidth="1"/>
    <col min="2063" max="2065" width="8" style="21" customWidth="1"/>
    <col min="2066" max="2066" width="9.140625" style="21" customWidth="1"/>
    <col min="2067" max="2067" width="8.42578125" style="21" customWidth="1"/>
    <col min="2068" max="2068" width="10.7109375" style="21" customWidth="1"/>
    <col min="2069" max="2069" width="8.7109375" style="21" customWidth="1"/>
    <col min="2070" max="2070" width="13.140625" style="21" customWidth="1"/>
    <col min="2071" max="2072" width="9.7109375" style="21" customWidth="1"/>
    <col min="2073" max="2073" width="12.42578125" style="21" customWidth="1"/>
    <col min="2074" max="2303" width="8.85546875" style="21"/>
    <col min="2304" max="2304" width="20.85546875" style="21" customWidth="1"/>
    <col min="2305" max="2305" width="15.28515625" style="21" customWidth="1"/>
    <col min="2306" max="2306" width="9.85546875" style="21" customWidth="1"/>
    <col min="2307" max="2307" width="11.140625" style="21" bestFit="1" customWidth="1"/>
    <col min="2308" max="2313" width="8.42578125" style="21" customWidth="1"/>
    <col min="2314" max="2315" width="10.7109375" style="21" customWidth="1"/>
    <col min="2316" max="2317" width="10" style="21" customWidth="1"/>
    <col min="2318" max="2318" width="13.7109375" style="21" customWidth="1"/>
    <col min="2319" max="2321" width="8" style="21" customWidth="1"/>
    <col min="2322" max="2322" width="9.140625" style="21" customWidth="1"/>
    <col min="2323" max="2323" width="8.42578125" style="21" customWidth="1"/>
    <col min="2324" max="2324" width="10.7109375" style="21" customWidth="1"/>
    <col min="2325" max="2325" width="8.7109375" style="21" customWidth="1"/>
    <col min="2326" max="2326" width="13.140625" style="21" customWidth="1"/>
    <col min="2327" max="2328" width="9.7109375" style="21" customWidth="1"/>
    <col min="2329" max="2329" width="12.42578125" style="21" customWidth="1"/>
    <col min="2330" max="2559" width="8.85546875" style="21"/>
    <col min="2560" max="2560" width="20.85546875" style="21" customWidth="1"/>
    <col min="2561" max="2561" width="15.28515625" style="21" customWidth="1"/>
    <col min="2562" max="2562" width="9.85546875" style="21" customWidth="1"/>
    <col min="2563" max="2563" width="11.140625" style="21" bestFit="1" customWidth="1"/>
    <col min="2564" max="2569" width="8.42578125" style="21" customWidth="1"/>
    <col min="2570" max="2571" width="10.7109375" style="21" customWidth="1"/>
    <col min="2572" max="2573" width="10" style="21" customWidth="1"/>
    <col min="2574" max="2574" width="13.7109375" style="21" customWidth="1"/>
    <col min="2575" max="2577" width="8" style="21" customWidth="1"/>
    <col min="2578" max="2578" width="9.140625" style="21" customWidth="1"/>
    <col min="2579" max="2579" width="8.42578125" style="21" customWidth="1"/>
    <col min="2580" max="2580" width="10.7109375" style="21" customWidth="1"/>
    <col min="2581" max="2581" width="8.7109375" style="21" customWidth="1"/>
    <col min="2582" max="2582" width="13.140625" style="21" customWidth="1"/>
    <col min="2583" max="2584" width="9.7109375" style="21" customWidth="1"/>
    <col min="2585" max="2585" width="12.42578125" style="21" customWidth="1"/>
    <col min="2586" max="2815" width="8.85546875" style="21"/>
    <col min="2816" max="2816" width="20.85546875" style="21" customWidth="1"/>
    <col min="2817" max="2817" width="15.28515625" style="21" customWidth="1"/>
    <col min="2818" max="2818" width="9.85546875" style="21" customWidth="1"/>
    <col min="2819" max="2819" width="11.140625" style="21" bestFit="1" customWidth="1"/>
    <col min="2820" max="2825" width="8.42578125" style="21" customWidth="1"/>
    <col min="2826" max="2827" width="10.7109375" style="21" customWidth="1"/>
    <col min="2828" max="2829" width="10" style="21" customWidth="1"/>
    <col min="2830" max="2830" width="13.7109375" style="21" customWidth="1"/>
    <col min="2831" max="2833" width="8" style="21" customWidth="1"/>
    <col min="2834" max="2834" width="9.140625" style="21" customWidth="1"/>
    <col min="2835" max="2835" width="8.42578125" style="21" customWidth="1"/>
    <col min="2836" max="2836" width="10.7109375" style="21" customWidth="1"/>
    <col min="2837" max="2837" width="8.7109375" style="21" customWidth="1"/>
    <col min="2838" max="2838" width="13.140625" style="21" customWidth="1"/>
    <col min="2839" max="2840" width="9.7109375" style="21" customWidth="1"/>
    <col min="2841" max="2841" width="12.42578125" style="21" customWidth="1"/>
    <col min="2842" max="3071" width="8.85546875" style="21"/>
    <col min="3072" max="3072" width="20.85546875" style="21" customWidth="1"/>
    <col min="3073" max="3073" width="15.28515625" style="21" customWidth="1"/>
    <col min="3074" max="3074" width="9.85546875" style="21" customWidth="1"/>
    <col min="3075" max="3075" width="11.140625" style="21" bestFit="1" customWidth="1"/>
    <col min="3076" max="3081" width="8.42578125" style="21" customWidth="1"/>
    <col min="3082" max="3083" width="10.7109375" style="21" customWidth="1"/>
    <col min="3084" max="3085" width="10" style="21" customWidth="1"/>
    <col min="3086" max="3086" width="13.7109375" style="21" customWidth="1"/>
    <col min="3087" max="3089" width="8" style="21" customWidth="1"/>
    <col min="3090" max="3090" width="9.140625" style="21" customWidth="1"/>
    <col min="3091" max="3091" width="8.42578125" style="21" customWidth="1"/>
    <col min="3092" max="3092" width="10.7109375" style="21" customWidth="1"/>
    <col min="3093" max="3093" width="8.7109375" style="21" customWidth="1"/>
    <col min="3094" max="3094" width="13.140625" style="21" customWidth="1"/>
    <col min="3095" max="3096" width="9.7109375" style="21" customWidth="1"/>
    <col min="3097" max="3097" width="12.42578125" style="21" customWidth="1"/>
    <col min="3098" max="3327" width="8.85546875" style="21"/>
    <col min="3328" max="3328" width="20.85546875" style="21" customWidth="1"/>
    <col min="3329" max="3329" width="15.28515625" style="21" customWidth="1"/>
    <col min="3330" max="3330" width="9.85546875" style="21" customWidth="1"/>
    <col min="3331" max="3331" width="11.140625" style="21" bestFit="1" customWidth="1"/>
    <col min="3332" max="3337" width="8.42578125" style="21" customWidth="1"/>
    <col min="3338" max="3339" width="10.7109375" style="21" customWidth="1"/>
    <col min="3340" max="3341" width="10" style="21" customWidth="1"/>
    <col min="3342" max="3342" width="13.7109375" style="21" customWidth="1"/>
    <col min="3343" max="3345" width="8" style="21" customWidth="1"/>
    <col min="3346" max="3346" width="9.140625" style="21" customWidth="1"/>
    <col min="3347" max="3347" width="8.42578125" style="21" customWidth="1"/>
    <col min="3348" max="3348" width="10.7109375" style="21" customWidth="1"/>
    <col min="3349" max="3349" width="8.7109375" style="21" customWidth="1"/>
    <col min="3350" max="3350" width="13.140625" style="21" customWidth="1"/>
    <col min="3351" max="3352" width="9.7109375" style="21" customWidth="1"/>
    <col min="3353" max="3353" width="12.42578125" style="21" customWidth="1"/>
    <col min="3354" max="3583" width="8.85546875" style="21"/>
    <col min="3584" max="3584" width="20.85546875" style="21" customWidth="1"/>
    <col min="3585" max="3585" width="15.28515625" style="21" customWidth="1"/>
    <col min="3586" max="3586" width="9.85546875" style="21" customWidth="1"/>
    <col min="3587" max="3587" width="11.140625" style="21" bestFit="1" customWidth="1"/>
    <col min="3588" max="3593" width="8.42578125" style="21" customWidth="1"/>
    <col min="3594" max="3595" width="10.7109375" style="21" customWidth="1"/>
    <col min="3596" max="3597" width="10" style="21" customWidth="1"/>
    <col min="3598" max="3598" width="13.7109375" style="21" customWidth="1"/>
    <col min="3599" max="3601" width="8" style="21" customWidth="1"/>
    <col min="3602" max="3602" width="9.140625" style="21" customWidth="1"/>
    <col min="3603" max="3603" width="8.42578125" style="21" customWidth="1"/>
    <col min="3604" max="3604" width="10.7109375" style="21" customWidth="1"/>
    <col min="3605" max="3605" width="8.7109375" style="21" customWidth="1"/>
    <col min="3606" max="3606" width="13.140625" style="21" customWidth="1"/>
    <col min="3607" max="3608" width="9.7109375" style="21" customWidth="1"/>
    <col min="3609" max="3609" width="12.42578125" style="21" customWidth="1"/>
    <col min="3610" max="3839" width="8.85546875" style="21"/>
    <col min="3840" max="3840" width="20.85546875" style="21" customWidth="1"/>
    <col min="3841" max="3841" width="15.28515625" style="21" customWidth="1"/>
    <col min="3842" max="3842" width="9.85546875" style="21" customWidth="1"/>
    <col min="3843" max="3843" width="11.140625" style="21" bestFit="1" customWidth="1"/>
    <col min="3844" max="3849" width="8.42578125" style="21" customWidth="1"/>
    <col min="3850" max="3851" width="10.7109375" style="21" customWidth="1"/>
    <col min="3852" max="3853" width="10" style="21" customWidth="1"/>
    <col min="3854" max="3854" width="13.7109375" style="21" customWidth="1"/>
    <col min="3855" max="3857" width="8" style="21" customWidth="1"/>
    <col min="3858" max="3858" width="9.140625" style="21" customWidth="1"/>
    <col min="3859" max="3859" width="8.42578125" style="21" customWidth="1"/>
    <col min="3860" max="3860" width="10.7109375" style="21" customWidth="1"/>
    <col min="3861" max="3861" width="8.7109375" style="21" customWidth="1"/>
    <col min="3862" max="3862" width="13.140625" style="21" customWidth="1"/>
    <col min="3863" max="3864" width="9.7109375" style="21" customWidth="1"/>
    <col min="3865" max="3865" width="12.42578125" style="21" customWidth="1"/>
    <col min="3866" max="4095" width="8.85546875" style="21"/>
    <col min="4096" max="4096" width="20.85546875" style="21" customWidth="1"/>
    <col min="4097" max="4097" width="15.28515625" style="21" customWidth="1"/>
    <col min="4098" max="4098" width="9.85546875" style="21" customWidth="1"/>
    <col min="4099" max="4099" width="11.140625" style="21" bestFit="1" customWidth="1"/>
    <col min="4100" max="4105" width="8.42578125" style="21" customWidth="1"/>
    <col min="4106" max="4107" width="10.7109375" style="21" customWidth="1"/>
    <col min="4108" max="4109" width="10" style="21" customWidth="1"/>
    <col min="4110" max="4110" width="13.7109375" style="21" customWidth="1"/>
    <col min="4111" max="4113" width="8" style="21" customWidth="1"/>
    <col min="4114" max="4114" width="9.140625" style="21" customWidth="1"/>
    <col min="4115" max="4115" width="8.42578125" style="21" customWidth="1"/>
    <col min="4116" max="4116" width="10.7109375" style="21" customWidth="1"/>
    <col min="4117" max="4117" width="8.7109375" style="21" customWidth="1"/>
    <col min="4118" max="4118" width="13.140625" style="21" customWidth="1"/>
    <col min="4119" max="4120" width="9.7109375" style="21" customWidth="1"/>
    <col min="4121" max="4121" width="12.42578125" style="21" customWidth="1"/>
    <col min="4122" max="4351" width="8.85546875" style="21"/>
    <col min="4352" max="4352" width="20.85546875" style="21" customWidth="1"/>
    <col min="4353" max="4353" width="15.28515625" style="21" customWidth="1"/>
    <col min="4354" max="4354" width="9.85546875" style="21" customWidth="1"/>
    <col min="4355" max="4355" width="11.140625" style="21" bestFit="1" customWidth="1"/>
    <col min="4356" max="4361" width="8.42578125" style="21" customWidth="1"/>
    <col min="4362" max="4363" width="10.7109375" style="21" customWidth="1"/>
    <col min="4364" max="4365" width="10" style="21" customWidth="1"/>
    <col min="4366" max="4366" width="13.7109375" style="21" customWidth="1"/>
    <col min="4367" max="4369" width="8" style="21" customWidth="1"/>
    <col min="4370" max="4370" width="9.140625" style="21" customWidth="1"/>
    <col min="4371" max="4371" width="8.42578125" style="21" customWidth="1"/>
    <col min="4372" max="4372" width="10.7109375" style="21" customWidth="1"/>
    <col min="4373" max="4373" width="8.7109375" style="21" customWidth="1"/>
    <col min="4374" max="4374" width="13.140625" style="21" customWidth="1"/>
    <col min="4375" max="4376" width="9.7109375" style="21" customWidth="1"/>
    <col min="4377" max="4377" width="12.42578125" style="21" customWidth="1"/>
    <col min="4378" max="4607" width="8.85546875" style="21"/>
    <col min="4608" max="4608" width="20.85546875" style="21" customWidth="1"/>
    <col min="4609" max="4609" width="15.28515625" style="21" customWidth="1"/>
    <col min="4610" max="4610" width="9.85546875" style="21" customWidth="1"/>
    <col min="4611" max="4611" width="11.140625" style="21" bestFit="1" customWidth="1"/>
    <col min="4612" max="4617" width="8.42578125" style="21" customWidth="1"/>
    <col min="4618" max="4619" width="10.7109375" style="21" customWidth="1"/>
    <col min="4620" max="4621" width="10" style="21" customWidth="1"/>
    <col min="4622" max="4622" width="13.7109375" style="21" customWidth="1"/>
    <col min="4623" max="4625" width="8" style="21" customWidth="1"/>
    <col min="4626" max="4626" width="9.140625" style="21" customWidth="1"/>
    <col min="4627" max="4627" width="8.42578125" style="21" customWidth="1"/>
    <col min="4628" max="4628" width="10.7109375" style="21" customWidth="1"/>
    <col min="4629" max="4629" width="8.7109375" style="21" customWidth="1"/>
    <col min="4630" max="4630" width="13.140625" style="21" customWidth="1"/>
    <col min="4631" max="4632" width="9.7109375" style="21" customWidth="1"/>
    <col min="4633" max="4633" width="12.42578125" style="21" customWidth="1"/>
    <col min="4634" max="4863" width="8.85546875" style="21"/>
    <col min="4864" max="4864" width="20.85546875" style="21" customWidth="1"/>
    <col min="4865" max="4865" width="15.28515625" style="21" customWidth="1"/>
    <col min="4866" max="4866" width="9.85546875" style="21" customWidth="1"/>
    <col min="4867" max="4867" width="11.140625" style="21" bestFit="1" customWidth="1"/>
    <col min="4868" max="4873" width="8.42578125" style="21" customWidth="1"/>
    <col min="4874" max="4875" width="10.7109375" style="21" customWidth="1"/>
    <col min="4876" max="4877" width="10" style="21" customWidth="1"/>
    <col min="4878" max="4878" width="13.7109375" style="21" customWidth="1"/>
    <col min="4879" max="4881" width="8" style="21" customWidth="1"/>
    <col min="4882" max="4882" width="9.140625" style="21" customWidth="1"/>
    <col min="4883" max="4883" width="8.42578125" style="21" customWidth="1"/>
    <col min="4884" max="4884" width="10.7109375" style="21" customWidth="1"/>
    <col min="4885" max="4885" width="8.7109375" style="21" customWidth="1"/>
    <col min="4886" max="4886" width="13.140625" style="21" customWidth="1"/>
    <col min="4887" max="4888" width="9.7109375" style="21" customWidth="1"/>
    <col min="4889" max="4889" width="12.42578125" style="21" customWidth="1"/>
    <col min="4890" max="5119" width="8.85546875" style="21"/>
    <col min="5120" max="5120" width="20.85546875" style="21" customWidth="1"/>
    <col min="5121" max="5121" width="15.28515625" style="21" customWidth="1"/>
    <col min="5122" max="5122" width="9.85546875" style="21" customWidth="1"/>
    <col min="5123" max="5123" width="11.140625" style="21" bestFit="1" customWidth="1"/>
    <col min="5124" max="5129" width="8.42578125" style="21" customWidth="1"/>
    <col min="5130" max="5131" width="10.7109375" style="21" customWidth="1"/>
    <col min="5132" max="5133" width="10" style="21" customWidth="1"/>
    <col min="5134" max="5134" width="13.7109375" style="21" customWidth="1"/>
    <col min="5135" max="5137" width="8" style="21" customWidth="1"/>
    <col min="5138" max="5138" width="9.140625" style="21" customWidth="1"/>
    <col min="5139" max="5139" width="8.42578125" style="21" customWidth="1"/>
    <col min="5140" max="5140" width="10.7109375" style="21" customWidth="1"/>
    <col min="5141" max="5141" width="8.7109375" style="21" customWidth="1"/>
    <col min="5142" max="5142" width="13.140625" style="21" customWidth="1"/>
    <col min="5143" max="5144" width="9.7109375" style="21" customWidth="1"/>
    <col min="5145" max="5145" width="12.42578125" style="21" customWidth="1"/>
    <col min="5146" max="5375" width="8.85546875" style="21"/>
    <col min="5376" max="5376" width="20.85546875" style="21" customWidth="1"/>
    <col min="5377" max="5377" width="15.28515625" style="21" customWidth="1"/>
    <col min="5378" max="5378" width="9.85546875" style="21" customWidth="1"/>
    <col min="5379" max="5379" width="11.140625" style="21" bestFit="1" customWidth="1"/>
    <col min="5380" max="5385" width="8.42578125" style="21" customWidth="1"/>
    <col min="5386" max="5387" width="10.7109375" style="21" customWidth="1"/>
    <col min="5388" max="5389" width="10" style="21" customWidth="1"/>
    <col min="5390" max="5390" width="13.7109375" style="21" customWidth="1"/>
    <col min="5391" max="5393" width="8" style="21" customWidth="1"/>
    <col min="5394" max="5394" width="9.140625" style="21" customWidth="1"/>
    <col min="5395" max="5395" width="8.42578125" style="21" customWidth="1"/>
    <col min="5396" max="5396" width="10.7109375" style="21" customWidth="1"/>
    <col min="5397" max="5397" width="8.7109375" style="21" customWidth="1"/>
    <col min="5398" max="5398" width="13.140625" style="21" customWidth="1"/>
    <col min="5399" max="5400" width="9.7109375" style="21" customWidth="1"/>
    <col min="5401" max="5401" width="12.42578125" style="21" customWidth="1"/>
    <col min="5402" max="5631" width="8.85546875" style="21"/>
    <col min="5632" max="5632" width="20.85546875" style="21" customWidth="1"/>
    <col min="5633" max="5633" width="15.28515625" style="21" customWidth="1"/>
    <col min="5634" max="5634" width="9.85546875" style="21" customWidth="1"/>
    <col min="5635" max="5635" width="11.140625" style="21" bestFit="1" customWidth="1"/>
    <col min="5636" max="5641" width="8.42578125" style="21" customWidth="1"/>
    <col min="5642" max="5643" width="10.7109375" style="21" customWidth="1"/>
    <col min="5644" max="5645" width="10" style="21" customWidth="1"/>
    <col min="5646" max="5646" width="13.7109375" style="21" customWidth="1"/>
    <col min="5647" max="5649" width="8" style="21" customWidth="1"/>
    <col min="5650" max="5650" width="9.140625" style="21" customWidth="1"/>
    <col min="5651" max="5651" width="8.42578125" style="21" customWidth="1"/>
    <col min="5652" max="5652" width="10.7109375" style="21" customWidth="1"/>
    <col min="5653" max="5653" width="8.7109375" style="21" customWidth="1"/>
    <col min="5654" max="5654" width="13.140625" style="21" customWidth="1"/>
    <col min="5655" max="5656" width="9.7109375" style="21" customWidth="1"/>
    <col min="5657" max="5657" width="12.42578125" style="21" customWidth="1"/>
    <col min="5658" max="5887" width="8.85546875" style="21"/>
    <col min="5888" max="5888" width="20.85546875" style="21" customWidth="1"/>
    <col min="5889" max="5889" width="15.28515625" style="21" customWidth="1"/>
    <col min="5890" max="5890" width="9.85546875" style="21" customWidth="1"/>
    <col min="5891" max="5891" width="11.140625" style="21" bestFit="1" customWidth="1"/>
    <col min="5892" max="5897" width="8.42578125" style="21" customWidth="1"/>
    <col min="5898" max="5899" width="10.7109375" style="21" customWidth="1"/>
    <col min="5900" max="5901" width="10" style="21" customWidth="1"/>
    <col min="5902" max="5902" width="13.7109375" style="21" customWidth="1"/>
    <col min="5903" max="5905" width="8" style="21" customWidth="1"/>
    <col min="5906" max="5906" width="9.140625" style="21" customWidth="1"/>
    <col min="5907" max="5907" width="8.42578125" style="21" customWidth="1"/>
    <col min="5908" max="5908" width="10.7109375" style="21" customWidth="1"/>
    <col min="5909" max="5909" width="8.7109375" style="21" customWidth="1"/>
    <col min="5910" max="5910" width="13.140625" style="21" customWidth="1"/>
    <col min="5911" max="5912" width="9.7109375" style="21" customWidth="1"/>
    <col min="5913" max="5913" width="12.42578125" style="21" customWidth="1"/>
    <col min="5914" max="6143" width="8.85546875" style="21"/>
    <col min="6144" max="6144" width="20.85546875" style="21" customWidth="1"/>
    <col min="6145" max="6145" width="15.28515625" style="21" customWidth="1"/>
    <col min="6146" max="6146" width="9.85546875" style="21" customWidth="1"/>
    <col min="6147" max="6147" width="11.140625" style="21" bestFit="1" customWidth="1"/>
    <col min="6148" max="6153" width="8.42578125" style="21" customWidth="1"/>
    <col min="6154" max="6155" width="10.7109375" style="21" customWidth="1"/>
    <col min="6156" max="6157" width="10" style="21" customWidth="1"/>
    <col min="6158" max="6158" width="13.7109375" style="21" customWidth="1"/>
    <col min="6159" max="6161" width="8" style="21" customWidth="1"/>
    <col min="6162" max="6162" width="9.140625" style="21" customWidth="1"/>
    <col min="6163" max="6163" width="8.42578125" style="21" customWidth="1"/>
    <col min="6164" max="6164" width="10.7109375" style="21" customWidth="1"/>
    <col min="6165" max="6165" width="8.7109375" style="21" customWidth="1"/>
    <col min="6166" max="6166" width="13.140625" style="21" customWidth="1"/>
    <col min="6167" max="6168" width="9.7109375" style="21" customWidth="1"/>
    <col min="6169" max="6169" width="12.42578125" style="21" customWidth="1"/>
    <col min="6170" max="6399" width="8.85546875" style="21"/>
    <col min="6400" max="6400" width="20.85546875" style="21" customWidth="1"/>
    <col min="6401" max="6401" width="15.28515625" style="21" customWidth="1"/>
    <col min="6402" max="6402" width="9.85546875" style="21" customWidth="1"/>
    <col min="6403" max="6403" width="11.140625" style="21" bestFit="1" customWidth="1"/>
    <col min="6404" max="6409" width="8.42578125" style="21" customWidth="1"/>
    <col min="6410" max="6411" width="10.7109375" style="21" customWidth="1"/>
    <col min="6412" max="6413" width="10" style="21" customWidth="1"/>
    <col min="6414" max="6414" width="13.7109375" style="21" customWidth="1"/>
    <col min="6415" max="6417" width="8" style="21" customWidth="1"/>
    <col min="6418" max="6418" width="9.140625" style="21" customWidth="1"/>
    <col min="6419" max="6419" width="8.42578125" style="21" customWidth="1"/>
    <col min="6420" max="6420" width="10.7109375" style="21" customWidth="1"/>
    <col min="6421" max="6421" width="8.7109375" style="21" customWidth="1"/>
    <col min="6422" max="6422" width="13.140625" style="21" customWidth="1"/>
    <col min="6423" max="6424" width="9.7109375" style="21" customWidth="1"/>
    <col min="6425" max="6425" width="12.42578125" style="21" customWidth="1"/>
    <col min="6426" max="6655" width="8.85546875" style="21"/>
    <col min="6656" max="6656" width="20.85546875" style="21" customWidth="1"/>
    <col min="6657" max="6657" width="15.28515625" style="21" customWidth="1"/>
    <col min="6658" max="6658" width="9.85546875" style="21" customWidth="1"/>
    <col min="6659" max="6659" width="11.140625" style="21" bestFit="1" customWidth="1"/>
    <col min="6660" max="6665" width="8.42578125" style="21" customWidth="1"/>
    <col min="6666" max="6667" width="10.7109375" style="21" customWidth="1"/>
    <col min="6668" max="6669" width="10" style="21" customWidth="1"/>
    <col min="6670" max="6670" width="13.7109375" style="21" customWidth="1"/>
    <col min="6671" max="6673" width="8" style="21" customWidth="1"/>
    <col min="6674" max="6674" width="9.140625" style="21" customWidth="1"/>
    <col min="6675" max="6675" width="8.42578125" style="21" customWidth="1"/>
    <col min="6676" max="6676" width="10.7109375" style="21" customWidth="1"/>
    <col min="6677" max="6677" width="8.7109375" style="21" customWidth="1"/>
    <col min="6678" max="6678" width="13.140625" style="21" customWidth="1"/>
    <col min="6679" max="6680" width="9.7109375" style="21" customWidth="1"/>
    <col min="6681" max="6681" width="12.42578125" style="21" customWidth="1"/>
    <col min="6682" max="6911" width="8.85546875" style="21"/>
    <col min="6912" max="6912" width="20.85546875" style="21" customWidth="1"/>
    <col min="6913" max="6913" width="15.28515625" style="21" customWidth="1"/>
    <col min="6914" max="6914" width="9.85546875" style="21" customWidth="1"/>
    <col min="6915" max="6915" width="11.140625" style="21" bestFit="1" customWidth="1"/>
    <col min="6916" max="6921" width="8.42578125" style="21" customWidth="1"/>
    <col min="6922" max="6923" width="10.7109375" style="21" customWidth="1"/>
    <col min="6924" max="6925" width="10" style="21" customWidth="1"/>
    <col min="6926" max="6926" width="13.7109375" style="21" customWidth="1"/>
    <col min="6927" max="6929" width="8" style="21" customWidth="1"/>
    <col min="6930" max="6930" width="9.140625" style="21" customWidth="1"/>
    <col min="6931" max="6931" width="8.42578125" style="21" customWidth="1"/>
    <col min="6932" max="6932" width="10.7109375" style="21" customWidth="1"/>
    <col min="6933" max="6933" width="8.7109375" style="21" customWidth="1"/>
    <col min="6934" max="6934" width="13.140625" style="21" customWidth="1"/>
    <col min="6935" max="6936" width="9.7109375" style="21" customWidth="1"/>
    <col min="6937" max="6937" width="12.42578125" style="21" customWidth="1"/>
    <col min="6938" max="7167" width="8.85546875" style="21"/>
    <col min="7168" max="7168" width="20.85546875" style="21" customWidth="1"/>
    <col min="7169" max="7169" width="15.28515625" style="21" customWidth="1"/>
    <col min="7170" max="7170" width="9.85546875" style="21" customWidth="1"/>
    <col min="7171" max="7171" width="11.140625" style="21" bestFit="1" customWidth="1"/>
    <col min="7172" max="7177" width="8.42578125" style="21" customWidth="1"/>
    <col min="7178" max="7179" width="10.7109375" style="21" customWidth="1"/>
    <col min="7180" max="7181" width="10" style="21" customWidth="1"/>
    <col min="7182" max="7182" width="13.7109375" style="21" customWidth="1"/>
    <col min="7183" max="7185" width="8" style="21" customWidth="1"/>
    <col min="7186" max="7186" width="9.140625" style="21" customWidth="1"/>
    <col min="7187" max="7187" width="8.42578125" style="21" customWidth="1"/>
    <col min="7188" max="7188" width="10.7109375" style="21" customWidth="1"/>
    <col min="7189" max="7189" width="8.7109375" style="21" customWidth="1"/>
    <col min="7190" max="7190" width="13.140625" style="21" customWidth="1"/>
    <col min="7191" max="7192" width="9.7109375" style="21" customWidth="1"/>
    <col min="7193" max="7193" width="12.42578125" style="21" customWidth="1"/>
    <col min="7194" max="7423" width="8.85546875" style="21"/>
    <col min="7424" max="7424" width="20.85546875" style="21" customWidth="1"/>
    <col min="7425" max="7425" width="15.28515625" style="21" customWidth="1"/>
    <col min="7426" max="7426" width="9.85546875" style="21" customWidth="1"/>
    <col min="7427" max="7427" width="11.140625" style="21" bestFit="1" customWidth="1"/>
    <col min="7428" max="7433" width="8.42578125" style="21" customWidth="1"/>
    <col min="7434" max="7435" width="10.7109375" style="21" customWidth="1"/>
    <col min="7436" max="7437" width="10" style="21" customWidth="1"/>
    <col min="7438" max="7438" width="13.7109375" style="21" customWidth="1"/>
    <col min="7439" max="7441" width="8" style="21" customWidth="1"/>
    <col min="7442" max="7442" width="9.140625" style="21" customWidth="1"/>
    <col min="7443" max="7443" width="8.42578125" style="21" customWidth="1"/>
    <col min="7444" max="7444" width="10.7109375" style="21" customWidth="1"/>
    <col min="7445" max="7445" width="8.7109375" style="21" customWidth="1"/>
    <col min="7446" max="7446" width="13.140625" style="21" customWidth="1"/>
    <col min="7447" max="7448" width="9.7109375" style="21" customWidth="1"/>
    <col min="7449" max="7449" width="12.42578125" style="21" customWidth="1"/>
    <col min="7450" max="7679" width="8.85546875" style="21"/>
    <col min="7680" max="7680" width="20.85546875" style="21" customWidth="1"/>
    <col min="7681" max="7681" width="15.28515625" style="21" customWidth="1"/>
    <col min="7682" max="7682" width="9.85546875" style="21" customWidth="1"/>
    <col min="7683" max="7683" width="11.140625" style="21" bestFit="1" customWidth="1"/>
    <col min="7684" max="7689" width="8.42578125" style="21" customWidth="1"/>
    <col min="7690" max="7691" width="10.7109375" style="21" customWidth="1"/>
    <col min="7692" max="7693" width="10" style="21" customWidth="1"/>
    <col min="7694" max="7694" width="13.7109375" style="21" customWidth="1"/>
    <col min="7695" max="7697" width="8" style="21" customWidth="1"/>
    <col min="7698" max="7698" width="9.140625" style="21" customWidth="1"/>
    <col min="7699" max="7699" width="8.42578125" style="21" customWidth="1"/>
    <col min="7700" max="7700" width="10.7109375" style="21" customWidth="1"/>
    <col min="7701" max="7701" width="8.7109375" style="21" customWidth="1"/>
    <col min="7702" max="7702" width="13.140625" style="21" customWidth="1"/>
    <col min="7703" max="7704" width="9.7109375" style="21" customWidth="1"/>
    <col min="7705" max="7705" width="12.42578125" style="21" customWidth="1"/>
    <col min="7706" max="7935" width="8.85546875" style="21"/>
    <col min="7936" max="7936" width="20.85546875" style="21" customWidth="1"/>
    <col min="7937" max="7937" width="15.28515625" style="21" customWidth="1"/>
    <col min="7938" max="7938" width="9.85546875" style="21" customWidth="1"/>
    <col min="7939" max="7939" width="11.140625" style="21" bestFit="1" customWidth="1"/>
    <col min="7940" max="7945" width="8.42578125" style="21" customWidth="1"/>
    <col min="7946" max="7947" width="10.7109375" style="21" customWidth="1"/>
    <col min="7948" max="7949" width="10" style="21" customWidth="1"/>
    <col min="7950" max="7950" width="13.7109375" style="21" customWidth="1"/>
    <col min="7951" max="7953" width="8" style="21" customWidth="1"/>
    <col min="7954" max="7954" width="9.140625" style="21" customWidth="1"/>
    <col min="7955" max="7955" width="8.42578125" style="21" customWidth="1"/>
    <col min="7956" max="7956" width="10.7109375" style="21" customWidth="1"/>
    <col min="7957" max="7957" width="8.7109375" style="21" customWidth="1"/>
    <col min="7958" max="7958" width="13.140625" style="21" customWidth="1"/>
    <col min="7959" max="7960" width="9.7109375" style="21" customWidth="1"/>
    <col min="7961" max="7961" width="12.42578125" style="21" customWidth="1"/>
    <col min="7962" max="8191" width="8.85546875" style="21"/>
    <col min="8192" max="8192" width="20.85546875" style="21" customWidth="1"/>
    <col min="8193" max="8193" width="15.28515625" style="21" customWidth="1"/>
    <col min="8194" max="8194" width="9.85546875" style="21" customWidth="1"/>
    <col min="8195" max="8195" width="11.140625" style="21" bestFit="1" customWidth="1"/>
    <col min="8196" max="8201" width="8.42578125" style="21" customWidth="1"/>
    <col min="8202" max="8203" width="10.7109375" style="21" customWidth="1"/>
    <col min="8204" max="8205" width="10" style="21" customWidth="1"/>
    <col min="8206" max="8206" width="13.7109375" style="21" customWidth="1"/>
    <col min="8207" max="8209" width="8" style="21" customWidth="1"/>
    <col min="8210" max="8210" width="9.140625" style="21" customWidth="1"/>
    <col min="8211" max="8211" width="8.42578125" style="21" customWidth="1"/>
    <col min="8212" max="8212" width="10.7109375" style="21" customWidth="1"/>
    <col min="8213" max="8213" width="8.7109375" style="21" customWidth="1"/>
    <col min="8214" max="8214" width="13.140625" style="21" customWidth="1"/>
    <col min="8215" max="8216" width="9.7109375" style="21" customWidth="1"/>
    <col min="8217" max="8217" width="12.42578125" style="21" customWidth="1"/>
    <col min="8218" max="8447" width="8.85546875" style="21"/>
    <col min="8448" max="8448" width="20.85546875" style="21" customWidth="1"/>
    <col min="8449" max="8449" width="15.28515625" style="21" customWidth="1"/>
    <col min="8450" max="8450" width="9.85546875" style="21" customWidth="1"/>
    <col min="8451" max="8451" width="11.140625" style="21" bestFit="1" customWidth="1"/>
    <col min="8452" max="8457" width="8.42578125" style="21" customWidth="1"/>
    <col min="8458" max="8459" width="10.7109375" style="21" customWidth="1"/>
    <col min="8460" max="8461" width="10" style="21" customWidth="1"/>
    <col min="8462" max="8462" width="13.7109375" style="21" customWidth="1"/>
    <col min="8463" max="8465" width="8" style="21" customWidth="1"/>
    <col min="8466" max="8466" width="9.140625" style="21" customWidth="1"/>
    <col min="8467" max="8467" width="8.42578125" style="21" customWidth="1"/>
    <col min="8468" max="8468" width="10.7109375" style="21" customWidth="1"/>
    <col min="8469" max="8469" width="8.7109375" style="21" customWidth="1"/>
    <col min="8470" max="8470" width="13.140625" style="21" customWidth="1"/>
    <col min="8471" max="8472" width="9.7109375" style="21" customWidth="1"/>
    <col min="8473" max="8473" width="12.42578125" style="21" customWidth="1"/>
    <col min="8474" max="8703" width="8.85546875" style="21"/>
    <col min="8704" max="8704" width="20.85546875" style="21" customWidth="1"/>
    <col min="8705" max="8705" width="15.28515625" style="21" customWidth="1"/>
    <col min="8706" max="8706" width="9.85546875" style="21" customWidth="1"/>
    <col min="8707" max="8707" width="11.140625" style="21" bestFit="1" customWidth="1"/>
    <col min="8708" max="8713" width="8.42578125" style="21" customWidth="1"/>
    <col min="8714" max="8715" width="10.7109375" style="21" customWidth="1"/>
    <col min="8716" max="8717" width="10" style="21" customWidth="1"/>
    <col min="8718" max="8718" width="13.7109375" style="21" customWidth="1"/>
    <col min="8719" max="8721" width="8" style="21" customWidth="1"/>
    <col min="8722" max="8722" width="9.140625" style="21" customWidth="1"/>
    <col min="8723" max="8723" width="8.42578125" style="21" customWidth="1"/>
    <col min="8724" max="8724" width="10.7109375" style="21" customWidth="1"/>
    <col min="8725" max="8725" width="8.7109375" style="21" customWidth="1"/>
    <col min="8726" max="8726" width="13.140625" style="21" customWidth="1"/>
    <col min="8727" max="8728" width="9.7109375" style="21" customWidth="1"/>
    <col min="8729" max="8729" width="12.42578125" style="21" customWidth="1"/>
    <col min="8730" max="8959" width="8.85546875" style="21"/>
    <col min="8960" max="8960" width="20.85546875" style="21" customWidth="1"/>
    <col min="8961" max="8961" width="15.28515625" style="21" customWidth="1"/>
    <col min="8962" max="8962" width="9.85546875" style="21" customWidth="1"/>
    <col min="8963" max="8963" width="11.140625" style="21" bestFit="1" customWidth="1"/>
    <col min="8964" max="8969" width="8.42578125" style="21" customWidth="1"/>
    <col min="8970" max="8971" width="10.7109375" style="21" customWidth="1"/>
    <col min="8972" max="8973" width="10" style="21" customWidth="1"/>
    <col min="8974" max="8974" width="13.7109375" style="21" customWidth="1"/>
    <col min="8975" max="8977" width="8" style="21" customWidth="1"/>
    <col min="8978" max="8978" width="9.140625" style="21" customWidth="1"/>
    <col min="8979" max="8979" width="8.42578125" style="21" customWidth="1"/>
    <col min="8980" max="8980" width="10.7109375" style="21" customWidth="1"/>
    <col min="8981" max="8981" width="8.7109375" style="21" customWidth="1"/>
    <col min="8982" max="8982" width="13.140625" style="21" customWidth="1"/>
    <col min="8983" max="8984" width="9.7109375" style="21" customWidth="1"/>
    <col min="8985" max="8985" width="12.42578125" style="21" customWidth="1"/>
    <col min="8986" max="9215" width="8.85546875" style="21"/>
    <col min="9216" max="9216" width="20.85546875" style="21" customWidth="1"/>
    <col min="9217" max="9217" width="15.28515625" style="21" customWidth="1"/>
    <col min="9218" max="9218" width="9.85546875" style="21" customWidth="1"/>
    <col min="9219" max="9219" width="11.140625" style="21" bestFit="1" customWidth="1"/>
    <col min="9220" max="9225" width="8.42578125" style="21" customWidth="1"/>
    <col min="9226" max="9227" width="10.7109375" style="21" customWidth="1"/>
    <col min="9228" max="9229" width="10" style="21" customWidth="1"/>
    <col min="9230" max="9230" width="13.7109375" style="21" customWidth="1"/>
    <col min="9231" max="9233" width="8" style="21" customWidth="1"/>
    <col min="9234" max="9234" width="9.140625" style="21" customWidth="1"/>
    <col min="9235" max="9235" width="8.42578125" style="21" customWidth="1"/>
    <col min="9236" max="9236" width="10.7109375" style="21" customWidth="1"/>
    <col min="9237" max="9237" width="8.7109375" style="21" customWidth="1"/>
    <col min="9238" max="9238" width="13.140625" style="21" customWidth="1"/>
    <col min="9239" max="9240" width="9.7109375" style="21" customWidth="1"/>
    <col min="9241" max="9241" width="12.42578125" style="21" customWidth="1"/>
    <col min="9242" max="9471" width="8.85546875" style="21"/>
    <col min="9472" max="9472" width="20.85546875" style="21" customWidth="1"/>
    <col min="9473" max="9473" width="15.28515625" style="21" customWidth="1"/>
    <col min="9474" max="9474" width="9.85546875" style="21" customWidth="1"/>
    <col min="9475" max="9475" width="11.140625" style="21" bestFit="1" customWidth="1"/>
    <col min="9476" max="9481" width="8.42578125" style="21" customWidth="1"/>
    <col min="9482" max="9483" width="10.7109375" style="21" customWidth="1"/>
    <col min="9484" max="9485" width="10" style="21" customWidth="1"/>
    <col min="9486" max="9486" width="13.7109375" style="21" customWidth="1"/>
    <col min="9487" max="9489" width="8" style="21" customWidth="1"/>
    <col min="9490" max="9490" width="9.140625" style="21" customWidth="1"/>
    <col min="9491" max="9491" width="8.42578125" style="21" customWidth="1"/>
    <col min="9492" max="9492" width="10.7109375" style="21" customWidth="1"/>
    <col min="9493" max="9493" width="8.7109375" style="21" customWidth="1"/>
    <col min="9494" max="9494" width="13.140625" style="21" customWidth="1"/>
    <col min="9495" max="9496" width="9.7109375" style="21" customWidth="1"/>
    <col min="9497" max="9497" width="12.42578125" style="21" customWidth="1"/>
    <col min="9498" max="9727" width="8.85546875" style="21"/>
    <col min="9728" max="9728" width="20.85546875" style="21" customWidth="1"/>
    <col min="9729" max="9729" width="15.28515625" style="21" customWidth="1"/>
    <col min="9730" max="9730" width="9.85546875" style="21" customWidth="1"/>
    <col min="9731" max="9731" width="11.140625" style="21" bestFit="1" customWidth="1"/>
    <col min="9732" max="9737" width="8.42578125" style="21" customWidth="1"/>
    <col min="9738" max="9739" width="10.7109375" style="21" customWidth="1"/>
    <col min="9740" max="9741" width="10" style="21" customWidth="1"/>
    <col min="9742" max="9742" width="13.7109375" style="21" customWidth="1"/>
    <col min="9743" max="9745" width="8" style="21" customWidth="1"/>
    <col min="9746" max="9746" width="9.140625" style="21" customWidth="1"/>
    <col min="9747" max="9747" width="8.42578125" style="21" customWidth="1"/>
    <col min="9748" max="9748" width="10.7109375" style="21" customWidth="1"/>
    <col min="9749" max="9749" width="8.7109375" style="21" customWidth="1"/>
    <col min="9750" max="9750" width="13.140625" style="21" customWidth="1"/>
    <col min="9751" max="9752" width="9.7109375" style="21" customWidth="1"/>
    <col min="9753" max="9753" width="12.42578125" style="21" customWidth="1"/>
    <col min="9754" max="9983" width="8.85546875" style="21"/>
    <col min="9984" max="9984" width="20.85546875" style="21" customWidth="1"/>
    <col min="9985" max="9985" width="15.28515625" style="21" customWidth="1"/>
    <col min="9986" max="9986" width="9.85546875" style="21" customWidth="1"/>
    <col min="9987" max="9987" width="11.140625" style="21" bestFit="1" customWidth="1"/>
    <col min="9988" max="9993" width="8.42578125" style="21" customWidth="1"/>
    <col min="9994" max="9995" width="10.7109375" style="21" customWidth="1"/>
    <col min="9996" max="9997" width="10" style="21" customWidth="1"/>
    <col min="9998" max="9998" width="13.7109375" style="21" customWidth="1"/>
    <col min="9999" max="10001" width="8" style="21" customWidth="1"/>
    <col min="10002" max="10002" width="9.140625" style="21" customWidth="1"/>
    <col min="10003" max="10003" width="8.42578125" style="21" customWidth="1"/>
    <col min="10004" max="10004" width="10.7109375" style="21" customWidth="1"/>
    <col min="10005" max="10005" width="8.7109375" style="21" customWidth="1"/>
    <col min="10006" max="10006" width="13.140625" style="21" customWidth="1"/>
    <col min="10007" max="10008" width="9.7109375" style="21" customWidth="1"/>
    <col min="10009" max="10009" width="12.42578125" style="21" customWidth="1"/>
    <col min="10010" max="10239" width="8.85546875" style="21"/>
    <col min="10240" max="10240" width="20.85546875" style="21" customWidth="1"/>
    <col min="10241" max="10241" width="15.28515625" style="21" customWidth="1"/>
    <col min="10242" max="10242" width="9.85546875" style="21" customWidth="1"/>
    <col min="10243" max="10243" width="11.140625" style="21" bestFit="1" customWidth="1"/>
    <col min="10244" max="10249" width="8.42578125" style="21" customWidth="1"/>
    <col min="10250" max="10251" width="10.7109375" style="21" customWidth="1"/>
    <col min="10252" max="10253" width="10" style="21" customWidth="1"/>
    <col min="10254" max="10254" width="13.7109375" style="21" customWidth="1"/>
    <col min="10255" max="10257" width="8" style="21" customWidth="1"/>
    <col min="10258" max="10258" width="9.140625" style="21" customWidth="1"/>
    <col min="10259" max="10259" width="8.42578125" style="21" customWidth="1"/>
    <col min="10260" max="10260" width="10.7109375" style="21" customWidth="1"/>
    <col min="10261" max="10261" width="8.7109375" style="21" customWidth="1"/>
    <col min="10262" max="10262" width="13.140625" style="21" customWidth="1"/>
    <col min="10263" max="10264" width="9.7109375" style="21" customWidth="1"/>
    <col min="10265" max="10265" width="12.42578125" style="21" customWidth="1"/>
    <col min="10266" max="10495" width="8.85546875" style="21"/>
    <col min="10496" max="10496" width="20.85546875" style="21" customWidth="1"/>
    <col min="10497" max="10497" width="15.28515625" style="21" customWidth="1"/>
    <col min="10498" max="10498" width="9.85546875" style="21" customWidth="1"/>
    <col min="10499" max="10499" width="11.140625" style="21" bestFit="1" customWidth="1"/>
    <col min="10500" max="10505" width="8.42578125" style="21" customWidth="1"/>
    <col min="10506" max="10507" width="10.7109375" style="21" customWidth="1"/>
    <col min="10508" max="10509" width="10" style="21" customWidth="1"/>
    <col min="10510" max="10510" width="13.7109375" style="21" customWidth="1"/>
    <col min="10511" max="10513" width="8" style="21" customWidth="1"/>
    <col min="10514" max="10514" width="9.140625" style="21" customWidth="1"/>
    <col min="10515" max="10515" width="8.42578125" style="21" customWidth="1"/>
    <col min="10516" max="10516" width="10.7109375" style="21" customWidth="1"/>
    <col min="10517" max="10517" width="8.7109375" style="21" customWidth="1"/>
    <col min="10518" max="10518" width="13.140625" style="21" customWidth="1"/>
    <col min="10519" max="10520" width="9.7109375" style="21" customWidth="1"/>
    <col min="10521" max="10521" width="12.42578125" style="21" customWidth="1"/>
    <col min="10522" max="10751" width="8.85546875" style="21"/>
    <col min="10752" max="10752" width="20.85546875" style="21" customWidth="1"/>
    <col min="10753" max="10753" width="15.28515625" style="21" customWidth="1"/>
    <col min="10754" max="10754" width="9.85546875" style="21" customWidth="1"/>
    <col min="10755" max="10755" width="11.140625" style="21" bestFit="1" customWidth="1"/>
    <col min="10756" max="10761" width="8.42578125" style="21" customWidth="1"/>
    <col min="10762" max="10763" width="10.7109375" style="21" customWidth="1"/>
    <col min="10764" max="10765" width="10" style="21" customWidth="1"/>
    <col min="10766" max="10766" width="13.7109375" style="21" customWidth="1"/>
    <col min="10767" max="10769" width="8" style="21" customWidth="1"/>
    <col min="10770" max="10770" width="9.140625" style="21" customWidth="1"/>
    <col min="10771" max="10771" width="8.42578125" style="21" customWidth="1"/>
    <col min="10772" max="10772" width="10.7109375" style="21" customWidth="1"/>
    <col min="10773" max="10773" width="8.7109375" style="21" customWidth="1"/>
    <col min="10774" max="10774" width="13.140625" style="21" customWidth="1"/>
    <col min="10775" max="10776" width="9.7109375" style="21" customWidth="1"/>
    <col min="10777" max="10777" width="12.42578125" style="21" customWidth="1"/>
    <col min="10778" max="11007" width="8.85546875" style="21"/>
    <col min="11008" max="11008" width="20.85546875" style="21" customWidth="1"/>
    <col min="11009" max="11009" width="15.28515625" style="21" customWidth="1"/>
    <col min="11010" max="11010" width="9.85546875" style="21" customWidth="1"/>
    <col min="11011" max="11011" width="11.140625" style="21" bestFit="1" customWidth="1"/>
    <col min="11012" max="11017" width="8.42578125" style="21" customWidth="1"/>
    <col min="11018" max="11019" width="10.7109375" style="21" customWidth="1"/>
    <col min="11020" max="11021" width="10" style="21" customWidth="1"/>
    <col min="11022" max="11022" width="13.7109375" style="21" customWidth="1"/>
    <col min="11023" max="11025" width="8" style="21" customWidth="1"/>
    <col min="11026" max="11026" width="9.140625" style="21" customWidth="1"/>
    <col min="11027" max="11027" width="8.42578125" style="21" customWidth="1"/>
    <col min="11028" max="11028" width="10.7109375" style="21" customWidth="1"/>
    <col min="11029" max="11029" width="8.7109375" style="21" customWidth="1"/>
    <col min="11030" max="11030" width="13.140625" style="21" customWidth="1"/>
    <col min="11031" max="11032" width="9.7109375" style="21" customWidth="1"/>
    <col min="11033" max="11033" width="12.42578125" style="21" customWidth="1"/>
    <col min="11034" max="11263" width="8.85546875" style="21"/>
    <col min="11264" max="11264" width="20.85546875" style="21" customWidth="1"/>
    <col min="11265" max="11265" width="15.28515625" style="21" customWidth="1"/>
    <col min="11266" max="11266" width="9.85546875" style="21" customWidth="1"/>
    <col min="11267" max="11267" width="11.140625" style="21" bestFit="1" customWidth="1"/>
    <col min="11268" max="11273" width="8.42578125" style="21" customWidth="1"/>
    <col min="11274" max="11275" width="10.7109375" style="21" customWidth="1"/>
    <col min="11276" max="11277" width="10" style="21" customWidth="1"/>
    <col min="11278" max="11278" width="13.7109375" style="21" customWidth="1"/>
    <col min="11279" max="11281" width="8" style="21" customWidth="1"/>
    <col min="11282" max="11282" width="9.140625" style="21" customWidth="1"/>
    <col min="11283" max="11283" width="8.42578125" style="21" customWidth="1"/>
    <col min="11284" max="11284" width="10.7109375" style="21" customWidth="1"/>
    <col min="11285" max="11285" width="8.7109375" style="21" customWidth="1"/>
    <col min="11286" max="11286" width="13.140625" style="21" customWidth="1"/>
    <col min="11287" max="11288" width="9.7109375" style="21" customWidth="1"/>
    <col min="11289" max="11289" width="12.42578125" style="21" customWidth="1"/>
    <col min="11290" max="11519" width="8.85546875" style="21"/>
    <col min="11520" max="11520" width="20.85546875" style="21" customWidth="1"/>
    <col min="11521" max="11521" width="15.28515625" style="21" customWidth="1"/>
    <col min="11522" max="11522" width="9.85546875" style="21" customWidth="1"/>
    <col min="11523" max="11523" width="11.140625" style="21" bestFit="1" customWidth="1"/>
    <col min="11524" max="11529" width="8.42578125" style="21" customWidth="1"/>
    <col min="11530" max="11531" width="10.7109375" style="21" customWidth="1"/>
    <col min="11532" max="11533" width="10" style="21" customWidth="1"/>
    <col min="11534" max="11534" width="13.7109375" style="21" customWidth="1"/>
    <col min="11535" max="11537" width="8" style="21" customWidth="1"/>
    <col min="11538" max="11538" width="9.140625" style="21" customWidth="1"/>
    <col min="11539" max="11539" width="8.42578125" style="21" customWidth="1"/>
    <col min="11540" max="11540" width="10.7109375" style="21" customWidth="1"/>
    <col min="11541" max="11541" width="8.7109375" style="21" customWidth="1"/>
    <col min="11542" max="11542" width="13.140625" style="21" customWidth="1"/>
    <col min="11543" max="11544" width="9.7109375" style="21" customWidth="1"/>
    <col min="11545" max="11545" width="12.42578125" style="21" customWidth="1"/>
    <col min="11546" max="11775" width="8.85546875" style="21"/>
    <col min="11776" max="11776" width="20.85546875" style="21" customWidth="1"/>
    <col min="11777" max="11777" width="15.28515625" style="21" customWidth="1"/>
    <col min="11778" max="11778" width="9.85546875" style="21" customWidth="1"/>
    <col min="11779" max="11779" width="11.140625" style="21" bestFit="1" customWidth="1"/>
    <col min="11780" max="11785" width="8.42578125" style="21" customWidth="1"/>
    <col min="11786" max="11787" width="10.7109375" style="21" customWidth="1"/>
    <col min="11788" max="11789" width="10" style="21" customWidth="1"/>
    <col min="11790" max="11790" width="13.7109375" style="21" customWidth="1"/>
    <col min="11791" max="11793" width="8" style="21" customWidth="1"/>
    <col min="11794" max="11794" width="9.140625" style="21" customWidth="1"/>
    <col min="11795" max="11795" width="8.42578125" style="21" customWidth="1"/>
    <col min="11796" max="11796" width="10.7109375" style="21" customWidth="1"/>
    <col min="11797" max="11797" width="8.7109375" style="21" customWidth="1"/>
    <col min="11798" max="11798" width="13.140625" style="21" customWidth="1"/>
    <col min="11799" max="11800" width="9.7109375" style="21" customWidth="1"/>
    <col min="11801" max="11801" width="12.42578125" style="21" customWidth="1"/>
    <col min="11802" max="12031" width="8.85546875" style="21"/>
    <col min="12032" max="12032" width="20.85546875" style="21" customWidth="1"/>
    <col min="12033" max="12033" width="15.28515625" style="21" customWidth="1"/>
    <col min="12034" max="12034" width="9.85546875" style="21" customWidth="1"/>
    <col min="12035" max="12035" width="11.140625" style="21" bestFit="1" customWidth="1"/>
    <col min="12036" max="12041" width="8.42578125" style="21" customWidth="1"/>
    <col min="12042" max="12043" width="10.7109375" style="21" customWidth="1"/>
    <col min="12044" max="12045" width="10" style="21" customWidth="1"/>
    <col min="12046" max="12046" width="13.7109375" style="21" customWidth="1"/>
    <col min="12047" max="12049" width="8" style="21" customWidth="1"/>
    <col min="12050" max="12050" width="9.140625" style="21" customWidth="1"/>
    <col min="12051" max="12051" width="8.42578125" style="21" customWidth="1"/>
    <col min="12052" max="12052" width="10.7109375" style="21" customWidth="1"/>
    <col min="12053" max="12053" width="8.7109375" style="21" customWidth="1"/>
    <col min="12054" max="12054" width="13.140625" style="21" customWidth="1"/>
    <col min="12055" max="12056" width="9.7109375" style="21" customWidth="1"/>
    <col min="12057" max="12057" width="12.42578125" style="21" customWidth="1"/>
    <col min="12058" max="12287" width="8.85546875" style="21"/>
    <col min="12288" max="12288" width="20.85546875" style="21" customWidth="1"/>
    <col min="12289" max="12289" width="15.28515625" style="21" customWidth="1"/>
    <col min="12290" max="12290" width="9.85546875" style="21" customWidth="1"/>
    <col min="12291" max="12291" width="11.140625" style="21" bestFit="1" customWidth="1"/>
    <col min="12292" max="12297" width="8.42578125" style="21" customWidth="1"/>
    <col min="12298" max="12299" width="10.7109375" style="21" customWidth="1"/>
    <col min="12300" max="12301" width="10" style="21" customWidth="1"/>
    <col min="12302" max="12302" width="13.7109375" style="21" customWidth="1"/>
    <col min="12303" max="12305" width="8" style="21" customWidth="1"/>
    <col min="12306" max="12306" width="9.140625" style="21" customWidth="1"/>
    <col min="12307" max="12307" width="8.42578125" style="21" customWidth="1"/>
    <col min="12308" max="12308" width="10.7109375" style="21" customWidth="1"/>
    <col min="12309" max="12309" width="8.7109375" style="21" customWidth="1"/>
    <col min="12310" max="12310" width="13.140625" style="21" customWidth="1"/>
    <col min="12311" max="12312" width="9.7109375" style="21" customWidth="1"/>
    <col min="12313" max="12313" width="12.42578125" style="21" customWidth="1"/>
    <col min="12314" max="12543" width="8.85546875" style="21"/>
    <col min="12544" max="12544" width="20.85546875" style="21" customWidth="1"/>
    <col min="12545" max="12545" width="15.28515625" style="21" customWidth="1"/>
    <col min="12546" max="12546" width="9.85546875" style="21" customWidth="1"/>
    <col min="12547" max="12547" width="11.140625" style="21" bestFit="1" customWidth="1"/>
    <col min="12548" max="12553" width="8.42578125" style="21" customWidth="1"/>
    <col min="12554" max="12555" width="10.7109375" style="21" customWidth="1"/>
    <col min="12556" max="12557" width="10" style="21" customWidth="1"/>
    <col min="12558" max="12558" width="13.7109375" style="21" customWidth="1"/>
    <col min="12559" max="12561" width="8" style="21" customWidth="1"/>
    <col min="12562" max="12562" width="9.140625" style="21" customWidth="1"/>
    <col min="12563" max="12563" width="8.42578125" style="21" customWidth="1"/>
    <col min="12564" max="12564" width="10.7109375" style="21" customWidth="1"/>
    <col min="12565" max="12565" width="8.7109375" style="21" customWidth="1"/>
    <col min="12566" max="12566" width="13.140625" style="21" customWidth="1"/>
    <col min="12567" max="12568" width="9.7109375" style="21" customWidth="1"/>
    <col min="12569" max="12569" width="12.42578125" style="21" customWidth="1"/>
    <col min="12570" max="12799" width="8.85546875" style="21"/>
    <col min="12800" max="12800" width="20.85546875" style="21" customWidth="1"/>
    <col min="12801" max="12801" width="15.28515625" style="21" customWidth="1"/>
    <col min="12802" max="12802" width="9.85546875" style="21" customWidth="1"/>
    <col min="12803" max="12803" width="11.140625" style="21" bestFit="1" customWidth="1"/>
    <col min="12804" max="12809" width="8.42578125" style="21" customWidth="1"/>
    <col min="12810" max="12811" width="10.7109375" style="21" customWidth="1"/>
    <col min="12812" max="12813" width="10" style="21" customWidth="1"/>
    <col min="12814" max="12814" width="13.7109375" style="21" customWidth="1"/>
    <col min="12815" max="12817" width="8" style="21" customWidth="1"/>
    <col min="12818" max="12818" width="9.140625" style="21" customWidth="1"/>
    <col min="12819" max="12819" width="8.42578125" style="21" customWidth="1"/>
    <col min="12820" max="12820" width="10.7109375" style="21" customWidth="1"/>
    <col min="12821" max="12821" width="8.7109375" style="21" customWidth="1"/>
    <col min="12822" max="12822" width="13.140625" style="21" customWidth="1"/>
    <col min="12823" max="12824" width="9.7109375" style="21" customWidth="1"/>
    <col min="12825" max="12825" width="12.42578125" style="21" customWidth="1"/>
    <col min="12826" max="13055" width="8.85546875" style="21"/>
    <col min="13056" max="13056" width="20.85546875" style="21" customWidth="1"/>
    <col min="13057" max="13057" width="15.28515625" style="21" customWidth="1"/>
    <col min="13058" max="13058" width="9.85546875" style="21" customWidth="1"/>
    <col min="13059" max="13059" width="11.140625" style="21" bestFit="1" customWidth="1"/>
    <col min="13060" max="13065" width="8.42578125" style="21" customWidth="1"/>
    <col min="13066" max="13067" width="10.7109375" style="21" customWidth="1"/>
    <col min="13068" max="13069" width="10" style="21" customWidth="1"/>
    <col min="13070" max="13070" width="13.7109375" style="21" customWidth="1"/>
    <col min="13071" max="13073" width="8" style="21" customWidth="1"/>
    <col min="13074" max="13074" width="9.140625" style="21" customWidth="1"/>
    <col min="13075" max="13075" width="8.42578125" style="21" customWidth="1"/>
    <col min="13076" max="13076" width="10.7109375" style="21" customWidth="1"/>
    <col min="13077" max="13077" width="8.7109375" style="21" customWidth="1"/>
    <col min="13078" max="13078" width="13.140625" style="21" customWidth="1"/>
    <col min="13079" max="13080" width="9.7109375" style="21" customWidth="1"/>
    <col min="13081" max="13081" width="12.42578125" style="21" customWidth="1"/>
    <col min="13082" max="13311" width="8.85546875" style="21"/>
    <col min="13312" max="13312" width="20.85546875" style="21" customWidth="1"/>
    <col min="13313" max="13313" width="15.28515625" style="21" customWidth="1"/>
    <col min="13314" max="13314" width="9.85546875" style="21" customWidth="1"/>
    <col min="13315" max="13315" width="11.140625" style="21" bestFit="1" customWidth="1"/>
    <col min="13316" max="13321" width="8.42578125" style="21" customWidth="1"/>
    <col min="13322" max="13323" width="10.7109375" style="21" customWidth="1"/>
    <col min="13324" max="13325" width="10" style="21" customWidth="1"/>
    <col min="13326" max="13326" width="13.7109375" style="21" customWidth="1"/>
    <col min="13327" max="13329" width="8" style="21" customWidth="1"/>
    <col min="13330" max="13330" width="9.140625" style="21" customWidth="1"/>
    <col min="13331" max="13331" width="8.42578125" style="21" customWidth="1"/>
    <col min="13332" max="13332" width="10.7109375" style="21" customWidth="1"/>
    <col min="13333" max="13333" width="8.7109375" style="21" customWidth="1"/>
    <col min="13334" max="13334" width="13.140625" style="21" customWidth="1"/>
    <col min="13335" max="13336" width="9.7109375" style="21" customWidth="1"/>
    <col min="13337" max="13337" width="12.42578125" style="21" customWidth="1"/>
    <col min="13338" max="13567" width="8.85546875" style="21"/>
    <col min="13568" max="13568" width="20.85546875" style="21" customWidth="1"/>
    <col min="13569" max="13569" width="15.28515625" style="21" customWidth="1"/>
    <col min="13570" max="13570" width="9.85546875" style="21" customWidth="1"/>
    <col min="13571" max="13571" width="11.140625" style="21" bestFit="1" customWidth="1"/>
    <col min="13572" max="13577" width="8.42578125" style="21" customWidth="1"/>
    <col min="13578" max="13579" width="10.7109375" style="21" customWidth="1"/>
    <col min="13580" max="13581" width="10" style="21" customWidth="1"/>
    <col min="13582" max="13582" width="13.7109375" style="21" customWidth="1"/>
    <col min="13583" max="13585" width="8" style="21" customWidth="1"/>
    <col min="13586" max="13586" width="9.140625" style="21" customWidth="1"/>
    <col min="13587" max="13587" width="8.42578125" style="21" customWidth="1"/>
    <col min="13588" max="13588" width="10.7109375" style="21" customWidth="1"/>
    <col min="13589" max="13589" width="8.7109375" style="21" customWidth="1"/>
    <col min="13590" max="13590" width="13.140625" style="21" customWidth="1"/>
    <col min="13591" max="13592" width="9.7109375" style="21" customWidth="1"/>
    <col min="13593" max="13593" width="12.42578125" style="21" customWidth="1"/>
    <col min="13594" max="13823" width="8.85546875" style="21"/>
    <col min="13824" max="13824" width="20.85546875" style="21" customWidth="1"/>
    <col min="13825" max="13825" width="15.28515625" style="21" customWidth="1"/>
    <col min="13826" max="13826" width="9.85546875" style="21" customWidth="1"/>
    <col min="13827" max="13827" width="11.140625" style="21" bestFit="1" customWidth="1"/>
    <col min="13828" max="13833" width="8.42578125" style="21" customWidth="1"/>
    <col min="13834" max="13835" width="10.7109375" style="21" customWidth="1"/>
    <col min="13836" max="13837" width="10" style="21" customWidth="1"/>
    <col min="13838" max="13838" width="13.7109375" style="21" customWidth="1"/>
    <col min="13839" max="13841" width="8" style="21" customWidth="1"/>
    <col min="13842" max="13842" width="9.140625" style="21" customWidth="1"/>
    <col min="13843" max="13843" width="8.42578125" style="21" customWidth="1"/>
    <col min="13844" max="13844" width="10.7109375" style="21" customWidth="1"/>
    <col min="13845" max="13845" width="8.7109375" style="21" customWidth="1"/>
    <col min="13846" max="13846" width="13.140625" style="21" customWidth="1"/>
    <col min="13847" max="13848" width="9.7109375" style="21" customWidth="1"/>
    <col min="13849" max="13849" width="12.42578125" style="21" customWidth="1"/>
    <col min="13850" max="14079" width="8.85546875" style="21"/>
    <col min="14080" max="14080" width="20.85546875" style="21" customWidth="1"/>
    <col min="14081" max="14081" width="15.28515625" style="21" customWidth="1"/>
    <col min="14082" max="14082" width="9.85546875" style="21" customWidth="1"/>
    <col min="14083" max="14083" width="11.140625" style="21" bestFit="1" customWidth="1"/>
    <col min="14084" max="14089" width="8.42578125" style="21" customWidth="1"/>
    <col min="14090" max="14091" width="10.7109375" style="21" customWidth="1"/>
    <col min="14092" max="14093" width="10" style="21" customWidth="1"/>
    <col min="14094" max="14094" width="13.7109375" style="21" customWidth="1"/>
    <col min="14095" max="14097" width="8" style="21" customWidth="1"/>
    <col min="14098" max="14098" width="9.140625" style="21" customWidth="1"/>
    <col min="14099" max="14099" width="8.42578125" style="21" customWidth="1"/>
    <col min="14100" max="14100" width="10.7109375" style="21" customWidth="1"/>
    <col min="14101" max="14101" width="8.7109375" style="21" customWidth="1"/>
    <col min="14102" max="14102" width="13.140625" style="21" customWidth="1"/>
    <col min="14103" max="14104" width="9.7109375" style="21" customWidth="1"/>
    <col min="14105" max="14105" width="12.42578125" style="21" customWidth="1"/>
    <col min="14106" max="14335" width="8.85546875" style="21"/>
    <col min="14336" max="14336" width="20.85546875" style="21" customWidth="1"/>
    <col min="14337" max="14337" width="15.28515625" style="21" customWidth="1"/>
    <col min="14338" max="14338" width="9.85546875" style="21" customWidth="1"/>
    <col min="14339" max="14339" width="11.140625" style="21" bestFit="1" customWidth="1"/>
    <col min="14340" max="14345" width="8.42578125" style="21" customWidth="1"/>
    <col min="14346" max="14347" width="10.7109375" style="21" customWidth="1"/>
    <col min="14348" max="14349" width="10" style="21" customWidth="1"/>
    <col min="14350" max="14350" width="13.7109375" style="21" customWidth="1"/>
    <col min="14351" max="14353" width="8" style="21" customWidth="1"/>
    <col min="14354" max="14354" width="9.140625" style="21" customWidth="1"/>
    <col min="14355" max="14355" width="8.42578125" style="21" customWidth="1"/>
    <col min="14356" max="14356" width="10.7109375" style="21" customWidth="1"/>
    <col min="14357" max="14357" width="8.7109375" style="21" customWidth="1"/>
    <col min="14358" max="14358" width="13.140625" style="21" customWidth="1"/>
    <col min="14359" max="14360" width="9.7109375" style="21" customWidth="1"/>
    <col min="14361" max="14361" width="12.42578125" style="21" customWidth="1"/>
    <col min="14362" max="14591" width="8.85546875" style="21"/>
    <col min="14592" max="14592" width="20.85546875" style="21" customWidth="1"/>
    <col min="14593" max="14593" width="15.28515625" style="21" customWidth="1"/>
    <col min="14594" max="14594" width="9.85546875" style="21" customWidth="1"/>
    <col min="14595" max="14595" width="11.140625" style="21" bestFit="1" customWidth="1"/>
    <col min="14596" max="14601" width="8.42578125" style="21" customWidth="1"/>
    <col min="14602" max="14603" width="10.7109375" style="21" customWidth="1"/>
    <col min="14604" max="14605" width="10" style="21" customWidth="1"/>
    <col min="14606" max="14606" width="13.7109375" style="21" customWidth="1"/>
    <col min="14607" max="14609" width="8" style="21" customWidth="1"/>
    <col min="14610" max="14610" width="9.140625" style="21" customWidth="1"/>
    <col min="14611" max="14611" width="8.42578125" style="21" customWidth="1"/>
    <col min="14612" max="14612" width="10.7109375" style="21" customWidth="1"/>
    <col min="14613" max="14613" width="8.7109375" style="21" customWidth="1"/>
    <col min="14614" max="14614" width="13.140625" style="21" customWidth="1"/>
    <col min="14615" max="14616" width="9.7109375" style="21" customWidth="1"/>
    <col min="14617" max="14617" width="12.42578125" style="21" customWidth="1"/>
    <col min="14618" max="14847" width="8.85546875" style="21"/>
    <col min="14848" max="14848" width="20.85546875" style="21" customWidth="1"/>
    <col min="14849" max="14849" width="15.28515625" style="21" customWidth="1"/>
    <col min="14850" max="14850" width="9.85546875" style="21" customWidth="1"/>
    <col min="14851" max="14851" width="11.140625" style="21" bestFit="1" customWidth="1"/>
    <col min="14852" max="14857" width="8.42578125" style="21" customWidth="1"/>
    <col min="14858" max="14859" width="10.7109375" style="21" customWidth="1"/>
    <col min="14860" max="14861" width="10" style="21" customWidth="1"/>
    <col min="14862" max="14862" width="13.7109375" style="21" customWidth="1"/>
    <col min="14863" max="14865" width="8" style="21" customWidth="1"/>
    <col min="14866" max="14866" width="9.140625" style="21" customWidth="1"/>
    <col min="14867" max="14867" width="8.42578125" style="21" customWidth="1"/>
    <col min="14868" max="14868" width="10.7109375" style="21" customWidth="1"/>
    <col min="14869" max="14869" width="8.7109375" style="21" customWidth="1"/>
    <col min="14870" max="14870" width="13.140625" style="21" customWidth="1"/>
    <col min="14871" max="14872" width="9.7109375" style="21" customWidth="1"/>
    <col min="14873" max="14873" width="12.42578125" style="21" customWidth="1"/>
    <col min="14874" max="15103" width="8.85546875" style="21"/>
    <col min="15104" max="15104" width="20.85546875" style="21" customWidth="1"/>
    <col min="15105" max="15105" width="15.28515625" style="21" customWidth="1"/>
    <col min="15106" max="15106" width="9.85546875" style="21" customWidth="1"/>
    <col min="15107" max="15107" width="11.140625" style="21" bestFit="1" customWidth="1"/>
    <col min="15108" max="15113" width="8.42578125" style="21" customWidth="1"/>
    <col min="15114" max="15115" width="10.7109375" style="21" customWidth="1"/>
    <col min="15116" max="15117" width="10" style="21" customWidth="1"/>
    <col min="15118" max="15118" width="13.7109375" style="21" customWidth="1"/>
    <col min="15119" max="15121" width="8" style="21" customWidth="1"/>
    <col min="15122" max="15122" width="9.140625" style="21" customWidth="1"/>
    <col min="15123" max="15123" width="8.42578125" style="21" customWidth="1"/>
    <col min="15124" max="15124" width="10.7109375" style="21" customWidth="1"/>
    <col min="15125" max="15125" width="8.7109375" style="21" customWidth="1"/>
    <col min="15126" max="15126" width="13.140625" style="21" customWidth="1"/>
    <col min="15127" max="15128" width="9.7109375" style="21" customWidth="1"/>
    <col min="15129" max="15129" width="12.42578125" style="21" customWidth="1"/>
    <col min="15130" max="15359" width="8.85546875" style="21"/>
    <col min="15360" max="15360" width="20.85546875" style="21" customWidth="1"/>
    <col min="15361" max="15361" width="15.28515625" style="21" customWidth="1"/>
    <col min="15362" max="15362" width="9.85546875" style="21" customWidth="1"/>
    <col min="15363" max="15363" width="11.140625" style="21" bestFit="1" customWidth="1"/>
    <col min="15364" max="15369" width="8.42578125" style="21" customWidth="1"/>
    <col min="15370" max="15371" width="10.7109375" style="21" customWidth="1"/>
    <col min="15372" max="15373" width="10" style="21" customWidth="1"/>
    <col min="15374" max="15374" width="13.7109375" style="21" customWidth="1"/>
    <col min="15375" max="15377" width="8" style="21" customWidth="1"/>
    <col min="15378" max="15378" width="9.140625" style="21" customWidth="1"/>
    <col min="15379" max="15379" width="8.42578125" style="21" customWidth="1"/>
    <col min="15380" max="15380" width="10.7109375" style="21" customWidth="1"/>
    <col min="15381" max="15381" width="8.7109375" style="21" customWidth="1"/>
    <col min="15382" max="15382" width="13.140625" style="21" customWidth="1"/>
    <col min="15383" max="15384" width="9.7109375" style="21" customWidth="1"/>
    <col min="15385" max="15385" width="12.42578125" style="21" customWidth="1"/>
    <col min="15386" max="15615" width="8.85546875" style="21"/>
    <col min="15616" max="15616" width="20.85546875" style="21" customWidth="1"/>
    <col min="15617" max="15617" width="15.28515625" style="21" customWidth="1"/>
    <col min="15618" max="15618" width="9.85546875" style="21" customWidth="1"/>
    <col min="15619" max="15619" width="11.140625" style="21" bestFit="1" customWidth="1"/>
    <col min="15620" max="15625" width="8.42578125" style="21" customWidth="1"/>
    <col min="15626" max="15627" width="10.7109375" style="21" customWidth="1"/>
    <col min="15628" max="15629" width="10" style="21" customWidth="1"/>
    <col min="15630" max="15630" width="13.7109375" style="21" customWidth="1"/>
    <col min="15631" max="15633" width="8" style="21" customWidth="1"/>
    <col min="15634" max="15634" width="9.140625" style="21" customWidth="1"/>
    <col min="15635" max="15635" width="8.42578125" style="21" customWidth="1"/>
    <col min="15636" max="15636" width="10.7109375" style="21" customWidth="1"/>
    <col min="15637" max="15637" width="8.7109375" style="21" customWidth="1"/>
    <col min="15638" max="15638" width="13.140625" style="21" customWidth="1"/>
    <col min="15639" max="15640" width="9.7109375" style="21" customWidth="1"/>
    <col min="15641" max="15641" width="12.42578125" style="21" customWidth="1"/>
    <col min="15642" max="15871" width="8.85546875" style="21"/>
    <col min="15872" max="15872" width="20.85546875" style="21" customWidth="1"/>
    <col min="15873" max="15873" width="15.28515625" style="21" customWidth="1"/>
    <col min="15874" max="15874" width="9.85546875" style="21" customWidth="1"/>
    <col min="15875" max="15875" width="11.140625" style="21" bestFit="1" customWidth="1"/>
    <col min="15876" max="15881" width="8.42578125" style="21" customWidth="1"/>
    <col min="15882" max="15883" width="10.7109375" style="21" customWidth="1"/>
    <col min="15884" max="15885" width="10" style="21" customWidth="1"/>
    <col min="15886" max="15886" width="13.7109375" style="21" customWidth="1"/>
    <col min="15887" max="15889" width="8" style="21" customWidth="1"/>
    <col min="15890" max="15890" width="9.140625" style="21" customWidth="1"/>
    <col min="15891" max="15891" width="8.42578125" style="21" customWidth="1"/>
    <col min="15892" max="15892" width="10.7109375" style="21" customWidth="1"/>
    <col min="15893" max="15893" width="8.7109375" style="21" customWidth="1"/>
    <col min="15894" max="15894" width="13.140625" style="21" customWidth="1"/>
    <col min="15895" max="15896" width="9.7109375" style="21" customWidth="1"/>
    <col min="15897" max="15897" width="12.42578125" style="21" customWidth="1"/>
    <col min="15898" max="16127" width="8.85546875" style="21"/>
    <col min="16128" max="16128" width="20.85546875" style="21" customWidth="1"/>
    <col min="16129" max="16129" width="15.28515625" style="21" customWidth="1"/>
    <col min="16130" max="16130" width="9.85546875" style="21" customWidth="1"/>
    <col min="16131" max="16131" width="11.140625" style="21" bestFit="1" customWidth="1"/>
    <col min="16132" max="16137" width="8.42578125" style="21" customWidth="1"/>
    <col min="16138" max="16139" width="10.7109375" style="21" customWidth="1"/>
    <col min="16140" max="16141" width="10" style="21" customWidth="1"/>
    <col min="16142" max="16142" width="13.7109375" style="21" customWidth="1"/>
    <col min="16143" max="16145" width="8" style="21" customWidth="1"/>
    <col min="16146" max="16146" width="9.140625" style="21" customWidth="1"/>
    <col min="16147" max="16147" width="8.42578125" style="21" customWidth="1"/>
    <col min="16148" max="16148" width="10.7109375" style="21" customWidth="1"/>
    <col min="16149" max="16149" width="8.7109375" style="21" customWidth="1"/>
    <col min="16150" max="16150" width="13.140625" style="21" customWidth="1"/>
    <col min="16151" max="16152" width="9.7109375" style="21" customWidth="1"/>
    <col min="16153" max="16153" width="12.42578125" style="21" customWidth="1"/>
    <col min="16154" max="16384" width="8.85546875" style="21"/>
  </cols>
  <sheetData>
    <row r="1" spans="1:32" ht="17.25">
      <c r="A1" s="516" t="s">
        <v>154</v>
      </c>
      <c r="B1" s="517"/>
      <c r="C1" s="517"/>
      <c r="D1" s="517"/>
      <c r="E1" s="517"/>
      <c r="F1" s="517"/>
      <c r="G1" s="517"/>
      <c r="H1" s="517"/>
      <c r="I1" s="517"/>
      <c r="J1" s="517"/>
      <c r="K1" s="517"/>
      <c r="L1" s="517"/>
      <c r="M1" s="517"/>
      <c r="N1" s="517"/>
      <c r="O1" s="517"/>
      <c r="P1" s="517"/>
      <c r="Q1" s="517"/>
      <c r="R1" s="517"/>
      <c r="S1" s="517"/>
      <c r="T1" s="517"/>
      <c r="U1" s="517"/>
      <c r="V1" s="517"/>
      <c r="W1" s="517"/>
      <c r="X1" s="12"/>
      <c r="Y1" s="42"/>
    </row>
    <row r="2" spans="1:32" ht="15.75">
      <c r="A2" s="516" t="s">
        <v>39</v>
      </c>
      <c r="B2" s="517"/>
      <c r="C2" s="517"/>
      <c r="D2" s="517"/>
      <c r="E2" s="517"/>
      <c r="F2" s="517"/>
      <c r="G2" s="517"/>
      <c r="H2" s="517"/>
      <c r="I2" s="517"/>
      <c r="J2" s="517"/>
      <c r="K2" s="517"/>
      <c r="L2" s="517"/>
      <c r="M2" s="517"/>
      <c r="N2" s="517"/>
      <c r="O2" s="12"/>
      <c r="P2" s="12"/>
      <c r="Q2" s="12"/>
      <c r="R2" s="12"/>
      <c r="S2" s="12"/>
      <c r="T2" s="12"/>
      <c r="U2" s="12"/>
      <c r="V2" s="12"/>
      <c r="W2" s="12"/>
      <c r="X2" s="12"/>
      <c r="Y2" s="42"/>
      <c r="Z2" s="744" t="s">
        <v>350</v>
      </c>
    </row>
    <row r="3" spans="1:32" ht="18.75">
      <c r="A3" s="78" t="s">
        <v>248</v>
      </c>
      <c r="B3" s="79"/>
      <c r="C3" s="79"/>
      <c r="D3" s="79"/>
      <c r="E3" s="79"/>
      <c r="F3" s="79"/>
      <c r="G3" s="79"/>
      <c r="H3" s="79"/>
      <c r="I3" s="79"/>
      <c r="J3" s="79"/>
      <c r="K3" s="79"/>
      <c r="L3" s="79"/>
      <c r="M3" s="79"/>
      <c r="N3" s="79"/>
      <c r="O3" s="12"/>
      <c r="P3" s="12"/>
      <c r="Q3" s="12"/>
      <c r="R3" s="12"/>
      <c r="S3" s="12"/>
      <c r="T3" s="12"/>
      <c r="U3" s="12"/>
      <c r="V3" s="12"/>
      <c r="W3" s="12"/>
      <c r="X3" s="12"/>
      <c r="Y3" s="42"/>
      <c r="Z3" s="744" t="s">
        <v>352</v>
      </c>
    </row>
    <row r="4" spans="1:32" ht="15.75">
      <c r="B4" s="79"/>
      <c r="C4" s="79"/>
      <c r="D4" s="79"/>
      <c r="E4" s="79"/>
      <c r="F4" s="79"/>
      <c r="G4" s="79"/>
      <c r="H4" s="79"/>
      <c r="I4" s="79"/>
      <c r="J4" s="79"/>
      <c r="K4" s="79"/>
      <c r="L4" s="79"/>
      <c r="M4" s="79"/>
      <c r="N4" s="79"/>
      <c r="O4" s="12"/>
      <c r="P4" s="12"/>
      <c r="Q4" s="12"/>
      <c r="R4" s="12"/>
      <c r="S4" s="12"/>
      <c r="T4" s="12"/>
      <c r="U4" s="12"/>
      <c r="V4" s="12"/>
      <c r="W4" s="12"/>
      <c r="X4" s="12"/>
      <c r="Y4" s="42"/>
      <c r="Z4" s="744" t="s">
        <v>351</v>
      </c>
      <c r="AF4" s="33"/>
    </row>
    <row r="5" spans="1:32" s="45" customFormat="1" ht="16.5" thickBot="1">
      <c r="A5" s="13" t="s">
        <v>70</v>
      </c>
      <c r="B5" s="13"/>
      <c r="C5" s="13"/>
      <c r="D5" s="13"/>
      <c r="E5" s="13"/>
      <c r="F5" s="13"/>
      <c r="G5" s="13"/>
      <c r="H5" s="13"/>
      <c r="I5" s="13"/>
      <c r="J5" s="13"/>
      <c r="K5" s="13"/>
      <c r="L5" s="13"/>
      <c r="M5" s="13"/>
      <c r="N5" s="13"/>
      <c r="O5" s="13"/>
      <c r="P5" s="13"/>
      <c r="Q5" s="13"/>
      <c r="R5" s="13"/>
      <c r="S5" s="13"/>
      <c r="T5" s="13"/>
      <c r="U5" s="13"/>
    </row>
    <row r="6" spans="1:32" s="80" customFormat="1" ht="35.25" customHeight="1" thickBot="1">
      <c r="A6" s="255" t="s">
        <v>249</v>
      </c>
      <c r="B6" s="549" t="s">
        <v>40</v>
      </c>
      <c r="C6" s="550"/>
      <c r="D6" s="550"/>
      <c r="E6" s="551"/>
      <c r="F6" s="552" t="s">
        <v>115</v>
      </c>
      <c r="G6" s="553"/>
      <c r="H6" s="553"/>
      <c r="I6" s="553"/>
      <c r="J6" s="553"/>
      <c r="K6" s="553"/>
      <c r="L6" s="553"/>
      <c r="M6" s="553"/>
      <c r="N6" s="553"/>
      <c r="O6" s="554"/>
      <c r="P6" s="555" t="s">
        <v>95</v>
      </c>
      <c r="Q6" s="556"/>
      <c r="R6" s="556"/>
      <c r="S6" s="556"/>
      <c r="T6" s="556"/>
      <c r="U6" s="556"/>
      <c r="V6" s="556"/>
      <c r="W6" s="556"/>
      <c r="X6" s="556"/>
      <c r="Y6" s="557"/>
      <c r="Z6" s="522" t="s">
        <v>218</v>
      </c>
    </row>
    <row r="7" spans="1:32" s="80" customFormat="1" ht="51" customHeight="1">
      <c r="A7" s="525" t="s">
        <v>41</v>
      </c>
      <c r="B7" s="528" t="s">
        <v>42</v>
      </c>
      <c r="C7" s="531" t="s">
        <v>43</v>
      </c>
      <c r="D7" s="533" t="s">
        <v>166</v>
      </c>
      <c r="E7" s="534"/>
      <c r="F7" s="537" t="s">
        <v>44</v>
      </c>
      <c r="G7" s="532"/>
      <c r="H7" s="532"/>
      <c r="I7" s="532" t="s">
        <v>45</v>
      </c>
      <c r="J7" s="532"/>
      <c r="K7" s="532"/>
      <c r="L7" s="532" t="s">
        <v>46</v>
      </c>
      <c r="M7" s="532" t="s">
        <v>47</v>
      </c>
      <c r="N7" s="548" t="s">
        <v>280</v>
      </c>
      <c r="O7" s="546"/>
      <c r="P7" s="537" t="s">
        <v>211</v>
      </c>
      <c r="Q7" s="532"/>
      <c r="R7" s="532"/>
      <c r="S7" s="532" t="s">
        <v>212</v>
      </c>
      <c r="T7" s="532"/>
      <c r="U7" s="532"/>
      <c r="V7" s="532" t="s">
        <v>210</v>
      </c>
      <c r="W7" s="532" t="s">
        <v>92</v>
      </c>
      <c r="X7" s="548" t="s">
        <v>281</v>
      </c>
      <c r="Y7" s="546"/>
      <c r="Z7" s="523"/>
    </row>
    <row r="8" spans="1:32" s="80" customFormat="1" ht="60" customHeight="1">
      <c r="A8" s="526"/>
      <c r="B8" s="529"/>
      <c r="C8" s="532"/>
      <c r="D8" s="535"/>
      <c r="E8" s="536"/>
      <c r="F8" s="537" t="s">
        <v>49</v>
      </c>
      <c r="G8" s="532" t="s">
        <v>50</v>
      </c>
      <c r="H8" s="532" t="s">
        <v>51</v>
      </c>
      <c r="I8" s="532" t="s">
        <v>49</v>
      </c>
      <c r="J8" s="532" t="s">
        <v>50</v>
      </c>
      <c r="K8" s="532" t="s">
        <v>51</v>
      </c>
      <c r="L8" s="532"/>
      <c r="M8" s="532"/>
      <c r="N8" s="535"/>
      <c r="O8" s="536"/>
      <c r="P8" s="547" t="s">
        <v>49</v>
      </c>
      <c r="Q8" s="532" t="s">
        <v>50</v>
      </c>
      <c r="R8" s="532" t="s">
        <v>51</v>
      </c>
      <c r="S8" s="532" t="s">
        <v>49</v>
      </c>
      <c r="T8" s="532" t="s">
        <v>50</v>
      </c>
      <c r="U8" s="532" t="s">
        <v>51</v>
      </c>
      <c r="V8" s="532"/>
      <c r="W8" s="532"/>
      <c r="X8" s="535"/>
      <c r="Y8" s="536"/>
      <c r="Z8" s="523"/>
    </row>
    <row r="9" spans="1:32" s="80" customFormat="1" ht="60" customHeight="1">
      <c r="A9" s="526"/>
      <c r="B9" s="529"/>
      <c r="C9" s="532"/>
      <c r="D9" s="256" t="s">
        <v>87</v>
      </c>
      <c r="E9" s="256" t="s">
        <v>88</v>
      </c>
      <c r="F9" s="537"/>
      <c r="G9" s="532"/>
      <c r="H9" s="532"/>
      <c r="I9" s="532"/>
      <c r="J9" s="532"/>
      <c r="K9" s="532"/>
      <c r="L9" s="532"/>
      <c r="M9" s="532"/>
      <c r="N9" s="256" t="s">
        <v>87</v>
      </c>
      <c r="O9" s="257" t="s">
        <v>88</v>
      </c>
      <c r="P9" s="547"/>
      <c r="Q9" s="532"/>
      <c r="R9" s="532"/>
      <c r="S9" s="532"/>
      <c r="T9" s="532"/>
      <c r="U9" s="532"/>
      <c r="V9" s="532"/>
      <c r="W9" s="532"/>
      <c r="X9" s="256" t="s">
        <v>87</v>
      </c>
      <c r="Y9" s="256" t="s">
        <v>88</v>
      </c>
      <c r="Z9" s="524"/>
    </row>
    <row r="10" spans="1:32" s="80" customFormat="1" ht="34.5" customHeight="1" thickBot="1">
      <c r="A10" s="526"/>
      <c r="B10" s="529"/>
      <c r="C10" s="538" t="s">
        <v>24</v>
      </c>
      <c r="D10" s="539"/>
      <c r="E10" s="540"/>
      <c r="F10" s="541" t="s">
        <v>112</v>
      </c>
      <c r="G10" s="542"/>
      <c r="H10" s="542"/>
      <c r="I10" s="542"/>
      <c r="J10" s="542"/>
      <c r="K10" s="542"/>
      <c r="L10" s="542"/>
      <c r="M10" s="542"/>
      <c r="N10" s="542"/>
      <c r="O10" s="543"/>
      <c r="P10" s="544" t="s">
        <v>103</v>
      </c>
      <c r="Q10" s="545"/>
      <c r="R10" s="545"/>
      <c r="S10" s="545"/>
      <c r="T10" s="545"/>
      <c r="U10" s="545"/>
      <c r="V10" s="545"/>
      <c r="W10" s="545"/>
      <c r="X10" s="545"/>
      <c r="Y10" s="546"/>
      <c r="Z10" s="258" t="s">
        <v>113</v>
      </c>
      <c r="AB10" s="21"/>
      <c r="AC10" s="21"/>
    </row>
    <row r="11" spans="1:32" s="80" customFormat="1" ht="16.5" hidden="1" customHeight="1">
      <c r="A11" s="527"/>
      <c r="B11" s="530"/>
      <c r="C11" s="259"/>
      <c r="D11" s="259"/>
      <c r="E11" s="259"/>
      <c r="F11" s="260" t="s">
        <v>53</v>
      </c>
      <c r="G11" s="261" t="s">
        <v>54</v>
      </c>
      <c r="H11" s="261" t="s">
        <v>55</v>
      </c>
      <c r="I11" s="261" t="s">
        <v>56</v>
      </c>
      <c r="J11" s="261" t="s">
        <v>57</v>
      </c>
      <c r="K11" s="261" t="s">
        <v>58</v>
      </c>
      <c r="L11" s="261" t="s">
        <v>59</v>
      </c>
      <c r="M11" s="262" t="s">
        <v>60</v>
      </c>
      <c r="N11" s="263"/>
      <c r="O11" s="264"/>
      <c r="P11" s="265" t="s">
        <v>62</v>
      </c>
      <c r="Q11" s="261" t="s">
        <v>63</v>
      </c>
      <c r="R11" s="261" t="s">
        <v>64</v>
      </c>
      <c r="S11" s="261" t="s">
        <v>65</v>
      </c>
      <c r="T11" s="261" t="s">
        <v>66</v>
      </c>
      <c r="U11" s="261" t="s">
        <v>67</v>
      </c>
      <c r="V11" s="261" t="s">
        <v>68</v>
      </c>
      <c r="W11" s="261" t="s">
        <v>9</v>
      </c>
      <c r="X11" s="266"/>
      <c r="Y11" s="266"/>
      <c r="Z11" s="267"/>
      <c r="AB11" s="21"/>
      <c r="AC11" s="21"/>
    </row>
    <row r="12" spans="1:32" s="81" customFormat="1" ht="39.75" customHeight="1" thickTop="1">
      <c r="A12" s="254" t="s">
        <v>162</v>
      </c>
      <c r="B12" s="323"/>
      <c r="C12" s="686" t="s">
        <v>332</v>
      </c>
      <c r="D12" s="674" t="s">
        <v>332</v>
      </c>
      <c r="E12" s="687" t="s">
        <v>332</v>
      </c>
      <c r="F12" s="675" t="s">
        <v>332</v>
      </c>
      <c r="G12" s="676" t="s">
        <v>332</v>
      </c>
      <c r="H12" s="676" t="s">
        <v>332</v>
      </c>
      <c r="I12" s="676" t="s">
        <v>332</v>
      </c>
      <c r="J12" s="676" t="s">
        <v>332</v>
      </c>
      <c r="K12" s="676" t="s">
        <v>332</v>
      </c>
      <c r="L12" s="676" t="s">
        <v>332</v>
      </c>
      <c r="M12" s="676" t="s">
        <v>332</v>
      </c>
      <c r="N12" s="676" t="s">
        <v>332</v>
      </c>
      <c r="O12" s="676" t="s">
        <v>332</v>
      </c>
      <c r="P12" s="674" t="s">
        <v>332</v>
      </c>
      <c r="Q12" s="674" t="s">
        <v>332</v>
      </c>
      <c r="R12" s="674" t="s">
        <v>332</v>
      </c>
      <c r="S12" s="674" t="s">
        <v>332</v>
      </c>
      <c r="T12" s="674" t="s">
        <v>332</v>
      </c>
      <c r="U12" s="674" t="s">
        <v>332</v>
      </c>
      <c r="V12" s="674" t="s">
        <v>332</v>
      </c>
      <c r="W12" s="674" t="s">
        <v>332</v>
      </c>
      <c r="X12" s="674" t="s">
        <v>332</v>
      </c>
      <c r="Y12" s="674" t="s">
        <v>332</v>
      </c>
      <c r="Z12" s="674" t="s">
        <v>332</v>
      </c>
      <c r="AB12" s="21"/>
      <c r="AC12" s="21"/>
    </row>
    <row r="13" spans="1:32" s="692" customFormat="1" ht="16.5" thickBot="1">
      <c r="A13" s="624"/>
      <c r="B13" s="625"/>
      <c r="C13" s="688"/>
      <c r="D13" s="614"/>
      <c r="E13" s="627"/>
      <c r="F13" s="615"/>
      <c r="G13" s="613"/>
      <c r="H13" s="613"/>
      <c r="I13" s="613"/>
      <c r="J13" s="689"/>
      <c r="K13" s="613"/>
      <c r="L13" s="613"/>
      <c r="M13" s="613"/>
      <c r="N13" s="613"/>
      <c r="O13" s="690"/>
      <c r="P13" s="625"/>
      <c r="Q13" s="614"/>
      <c r="R13" s="613"/>
      <c r="S13" s="614"/>
      <c r="T13" s="614"/>
      <c r="U13" s="613"/>
      <c r="V13" s="614"/>
      <c r="W13" s="614"/>
      <c r="X13" s="614"/>
      <c r="Y13" s="614"/>
      <c r="Z13" s="691"/>
      <c r="AB13" s="76"/>
      <c r="AC13" s="76"/>
    </row>
    <row r="14" spans="1:32" ht="13.5" thickBot="1"/>
    <row r="15" spans="1:32" s="48" customFormat="1" ht="15.75">
      <c r="A15" s="507" t="s">
        <v>38</v>
      </c>
      <c r="B15" s="508"/>
      <c r="C15" s="508"/>
      <c r="D15" s="508"/>
      <c r="E15" s="508"/>
      <c r="F15" s="508"/>
      <c r="G15" s="508"/>
      <c r="H15" s="508"/>
      <c r="I15" s="508"/>
      <c r="J15" s="508"/>
      <c r="K15" s="508"/>
      <c r="L15" s="508"/>
      <c r="M15" s="508"/>
      <c r="N15" s="508"/>
      <c r="O15" s="508"/>
      <c r="P15" s="508"/>
      <c r="Q15" s="508"/>
      <c r="R15" s="508"/>
      <c r="S15" s="508"/>
      <c r="T15" s="508"/>
      <c r="U15" s="508"/>
      <c r="V15" s="508"/>
      <c r="W15" s="508"/>
      <c r="X15" s="508"/>
      <c r="Y15" s="508"/>
      <c r="Z15" s="509"/>
      <c r="AA15" s="21"/>
    </row>
    <row r="16" spans="1:32" ht="38.25" customHeight="1" thickBot="1">
      <c r="A16" s="482" t="s">
        <v>205</v>
      </c>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4"/>
    </row>
    <row r="17" spans="1:34" ht="15.75">
      <c r="A17" s="20"/>
      <c r="B17" s="20"/>
      <c r="C17" s="20"/>
      <c r="D17" s="20"/>
      <c r="E17" s="20"/>
      <c r="F17" s="20"/>
      <c r="G17" s="20"/>
      <c r="H17" s="20"/>
      <c r="I17" s="20"/>
      <c r="J17" s="20"/>
      <c r="K17" s="20"/>
      <c r="L17" s="20"/>
      <c r="M17" s="20"/>
      <c r="N17" s="20"/>
      <c r="O17" s="20"/>
      <c r="P17" s="20"/>
      <c r="Q17" s="20"/>
      <c r="R17" s="20"/>
      <c r="S17" s="20"/>
      <c r="T17" s="20"/>
      <c r="U17" s="20"/>
      <c r="V17" s="20"/>
      <c r="W17" s="20"/>
      <c r="X17" s="20"/>
    </row>
    <row r="18" spans="1:34" ht="24" customHeight="1">
      <c r="A18" s="511" t="s">
        <v>250</v>
      </c>
      <c r="B18" s="511"/>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row>
    <row r="19" spans="1:34" ht="23.25" customHeight="1">
      <c r="A19" s="511" t="s">
        <v>251</v>
      </c>
      <c r="B19" s="511"/>
      <c r="C19" s="511"/>
      <c r="D19" s="511"/>
      <c r="E19" s="511"/>
      <c r="F19" s="511"/>
      <c r="G19" s="511"/>
      <c r="H19" s="511"/>
      <c r="I19" s="511"/>
      <c r="J19" s="511"/>
      <c r="K19" s="511"/>
      <c r="L19" s="511"/>
      <c r="M19" s="511"/>
      <c r="N19" s="511"/>
      <c r="O19" s="511"/>
      <c r="P19" s="511"/>
      <c r="Q19" s="511"/>
      <c r="R19" s="511"/>
      <c r="S19" s="511"/>
      <c r="T19" s="511"/>
      <c r="U19" s="511"/>
      <c r="V19" s="511"/>
      <c r="W19" s="511"/>
      <c r="X19" s="511"/>
      <c r="Y19" s="511"/>
      <c r="Z19" s="511"/>
    </row>
    <row r="20" spans="1:34" ht="24.75" customHeight="1">
      <c r="A20" s="511" t="s">
        <v>252</v>
      </c>
      <c r="B20" s="511"/>
      <c r="C20" s="511"/>
      <c r="D20" s="511"/>
      <c r="E20" s="511"/>
      <c r="F20" s="511"/>
      <c r="G20" s="511"/>
      <c r="H20" s="511"/>
      <c r="I20" s="511"/>
      <c r="J20" s="511"/>
      <c r="K20" s="511"/>
      <c r="L20" s="511"/>
      <c r="M20" s="511"/>
      <c r="N20" s="511"/>
      <c r="O20" s="511"/>
      <c r="P20" s="511"/>
      <c r="Q20" s="511"/>
      <c r="R20" s="511"/>
      <c r="S20" s="511"/>
      <c r="T20" s="511"/>
      <c r="U20" s="511"/>
      <c r="V20" s="511"/>
      <c r="W20" s="511"/>
      <c r="X20" s="511"/>
      <c r="Y20" s="511"/>
      <c r="Z20" s="511"/>
    </row>
    <row r="21" spans="1:34" ht="26.25" customHeight="1">
      <c r="A21" s="511" t="s">
        <v>153</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row>
    <row r="22" spans="1:34" ht="21" customHeight="1">
      <c r="A22" s="521" t="s">
        <v>167</v>
      </c>
      <c r="B22" s="521"/>
      <c r="C22" s="521"/>
      <c r="D22" s="521"/>
      <c r="E22" s="521"/>
      <c r="F22" s="521"/>
      <c r="G22" s="521"/>
      <c r="H22" s="521"/>
      <c r="I22" s="521"/>
      <c r="J22" s="521"/>
      <c r="K22" s="521"/>
      <c r="L22" s="521"/>
      <c r="M22" s="521"/>
      <c r="N22" s="521"/>
      <c r="O22" s="521"/>
      <c r="P22" s="521"/>
      <c r="Q22" s="521"/>
      <c r="R22" s="521"/>
      <c r="S22" s="521"/>
      <c r="T22" s="521"/>
      <c r="U22" s="521"/>
      <c r="V22" s="521"/>
      <c r="W22" s="521"/>
      <c r="X22" s="521"/>
      <c r="Y22" s="521"/>
      <c r="Z22" s="521"/>
    </row>
    <row r="23" spans="1:34" ht="36.75" customHeight="1">
      <c r="A23" s="511" t="s">
        <v>233</v>
      </c>
      <c r="B23" s="511"/>
      <c r="C23" s="511"/>
      <c r="D23" s="511"/>
      <c r="E23" s="511"/>
      <c r="F23" s="511"/>
      <c r="G23" s="511"/>
      <c r="H23" s="511"/>
      <c r="I23" s="511"/>
      <c r="J23" s="511"/>
      <c r="K23" s="511"/>
      <c r="L23" s="511"/>
      <c r="M23" s="511"/>
      <c r="N23" s="511"/>
      <c r="O23" s="511"/>
      <c r="P23" s="511"/>
      <c r="Q23" s="511"/>
      <c r="R23" s="511"/>
      <c r="S23" s="511"/>
      <c r="T23" s="511"/>
      <c r="U23" s="511"/>
      <c r="V23" s="511"/>
      <c r="W23" s="511"/>
      <c r="X23" s="511"/>
      <c r="Y23" s="511"/>
      <c r="Z23" s="511"/>
    </row>
    <row r="24" spans="1:34" ht="18" customHeight="1">
      <c r="A24" s="512" t="s">
        <v>168</v>
      </c>
      <c r="B24" s="512"/>
      <c r="C24" s="512"/>
      <c r="D24" s="512"/>
      <c r="E24" s="512"/>
      <c r="F24" s="512"/>
      <c r="G24" s="512"/>
      <c r="H24" s="512"/>
      <c r="I24" s="512"/>
      <c r="J24" s="512"/>
      <c r="K24" s="512"/>
      <c r="L24" s="512"/>
      <c r="M24" s="512"/>
      <c r="N24" s="512"/>
      <c r="O24" s="512"/>
      <c r="P24" s="512"/>
      <c r="Q24" s="512"/>
      <c r="R24" s="512"/>
      <c r="S24" s="512"/>
      <c r="T24" s="512"/>
      <c r="U24" s="512"/>
      <c r="V24" s="512"/>
      <c r="W24" s="512"/>
      <c r="X24" s="512"/>
      <c r="Y24" s="512"/>
      <c r="Z24" s="512"/>
      <c r="AA24" s="77"/>
      <c r="AB24" s="77"/>
      <c r="AC24" s="77"/>
      <c r="AD24" s="77"/>
      <c r="AE24" s="77"/>
      <c r="AF24" s="77"/>
      <c r="AG24" s="77"/>
      <c r="AH24" s="77"/>
    </row>
    <row r="25" spans="1:34" ht="18" customHeight="1">
      <c r="A25" s="511" t="s">
        <v>253</v>
      </c>
      <c r="B25" s="511"/>
      <c r="C25" s="511"/>
      <c r="D25" s="511"/>
      <c r="E25" s="511"/>
      <c r="F25" s="511"/>
      <c r="G25" s="511"/>
      <c r="H25" s="511"/>
      <c r="I25" s="511"/>
      <c r="J25" s="511"/>
      <c r="K25" s="511"/>
      <c r="L25" s="511"/>
      <c r="M25" s="511"/>
      <c r="N25" s="511"/>
      <c r="O25" s="511"/>
      <c r="P25" s="511"/>
      <c r="Q25" s="511"/>
      <c r="R25" s="511"/>
      <c r="S25" s="511"/>
      <c r="T25" s="511"/>
      <c r="U25" s="511"/>
      <c r="V25" s="511"/>
      <c r="W25" s="511"/>
      <c r="X25" s="511"/>
      <c r="Y25" s="511"/>
      <c r="Z25" s="511"/>
      <c r="AA25" s="77"/>
      <c r="AB25" s="77"/>
      <c r="AC25" s="77"/>
      <c r="AD25" s="77"/>
      <c r="AE25" s="77"/>
      <c r="AF25" s="77"/>
      <c r="AG25" s="77"/>
      <c r="AH25" s="77"/>
    </row>
    <row r="26" spans="1:34" ht="18.75">
      <c r="A26" s="511" t="s">
        <v>254</v>
      </c>
      <c r="B26" s="511"/>
      <c r="C26" s="511"/>
      <c r="D26" s="511"/>
      <c r="E26" s="511"/>
      <c r="F26" s="511"/>
      <c r="G26" s="511"/>
      <c r="H26" s="511"/>
      <c r="I26" s="511"/>
      <c r="J26" s="511"/>
      <c r="K26" s="511"/>
      <c r="L26" s="511"/>
      <c r="M26" s="511"/>
      <c r="N26" s="511"/>
      <c r="O26" s="511"/>
      <c r="P26" s="511"/>
      <c r="Q26" s="511"/>
      <c r="R26" s="511"/>
      <c r="S26" s="511"/>
      <c r="T26" s="511"/>
      <c r="U26" s="511"/>
      <c r="V26" s="511"/>
      <c r="W26" s="511"/>
      <c r="X26" s="511"/>
      <c r="Y26" s="511"/>
      <c r="Z26" s="511"/>
      <c r="AA26" s="77"/>
      <c r="AB26" s="77"/>
      <c r="AC26" s="77"/>
      <c r="AD26" s="77"/>
      <c r="AE26" s="77"/>
      <c r="AF26" s="77"/>
      <c r="AG26" s="77"/>
      <c r="AH26" s="77"/>
    </row>
    <row r="27" spans="1:34" ht="30.75" customHeight="1">
      <c r="AA27" s="77"/>
      <c r="AB27" s="77"/>
      <c r="AC27" s="77"/>
      <c r="AD27" s="77"/>
      <c r="AE27" s="77"/>
      <c r="AF27" s="77"/>
      <c r="AG27" s="77"/>
      <c r="AH27" s="77"/>
    </row>
  </sheetData>
  <mergeCells count="46">
    <mergeCell ref="A1:W1"/>
    <mergeCell ref="A2:N2"/>
    <mergeCell ref="B6:E6"/>
    <mergeCell ref="F6:O6"/>
    <mergeCell ref="P6:Y6"/>
    <mergeCell ref="A15:Z15"/>
    <mergeCell ref="S7:U7"/>
    <mergeCell ref="V7:V9"/>
    <mergeCell ref="W7:W9"/>
    <mergeCell ref="X7:Y8"/>
    <mergeCell ref="F8:F9"/>
    <mergeCell ref="G8:G9"/>
    <mergeCell ref="H8:H9"/>
    <mergeCell ref="I8:I9"/>
    <mergeCell ref="J8:J9"/>
    <mergeCell ref="K8:K9"/>
    <mergeCell ref="F7:H7"/>
    <mergeCell ref="I7:K7"/>
    <mergeCell ref="L7:L9"/>
    <mergeCell ref="M7:M9"/>
    <mergeCell ref="N7:O8"/>
    <mergeCell ref="Z6:Z9"/>
    <mergeCell ref="A7:A11"/>
    <mergeCell ref="B7:B11"/>
    <mergeCell ref="C7:C9"/>
    <mergeCell ref="D7:E8"/>
    <mergeCell ref="P7:R7"/>
    <mergeCell ref="S8:S9"/>
    <mergeCell ref="T8:T9"/>
    <mergeCell ref="U8:U9"/>
    <mergeCell ref="C10:E10"/>
    <mergeCell ref="F10:O10"/>
    <mergeCell ref="P10:Y10"/>
    <mergeCell ref="P8:P9"/>
    <mergeCell ref="Q8:Q9"/>
    <mergeCell ref="R8:R9"/>
    <mergeCell ref="A23:Z23"/>
    <mergeCell ref="A24:Z24"/>
    <mergeCell ref="A25:Z25"/>
    <mergeCell ref="A26:Z26"/>
    <mergeCell ref="A16:Z16"/>
    <mergeCell ref="A18:Z18"/>
    <mergeCell ref="A19:Z19"/>
    <mergeCell ref="A20:Z20"/>
    <mergeCell ref="A22:Z22"/>
    <mergeCell ref="A21:Z21"/>
  </mergeCells>
  <pageMargins left="0.70866141732283472" right="0.70866141732283472" top="0.74803149606299213" bottom="0.74803149606299213" header="0.31496062992125984" footer="0.31496062992125984"/>
  <pageSetup scale="42" orientation="landscape"/>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sheetPr enableFormatConditionsCalculation="0">
    <pageSetUpPr fitToPage="1"/>
  </sheetPr>
  <dimension ref="A1:O47"/>
  <sheetViews>
    <sheetView topLeftCell="A13" zoomScale="70" zoomScaleNormal="70" zoomScalePageLayoutView="70" workbookViewId="0">
      <selection activeCell="I26" sqref="I26"/>
    </sheetView>
  </sheetViews>
  <sheetFormatPr defaultColWidth="8" defaultRowHeight="15.75"/>
  <cols>
    <col min="1" max="1" width="64.42578125" style="80" customWidth="1"/>
    <col min="2" max="2" width="33.42578125" style="80" customWidth="1"/>
    <col min="3" max="3" width="32.28515625" style="80" customWidth="1"/>
    <col min="4" max="4" width="34.42578125" style="80" customWidth="1"/>
    <col min="5" max="5" width="21.85546875" style="80" customWidth="1"/>
    <col min="6" max="6" width="19.7109375" style="80" customWidth="1"/>
    <col min="7" max="7" width="14.7109375" style="80" customWidth="1"/>
    <col min="8" max="8" width="17.85546875" style="80" customWidth="1"/>
    <col min="9" max="256" width="8" style="80"/>
    <col min="257" max="257" width="48.7109375" style="80" customWidth="1"/>
    <col min="258" max="258" width="33.42578125" style="80" customWidth="1"/>
    <col min="259" max="259" width="35.42578125" style="80" customWidth="1"/>
    <col min="260" max="260" width="34.42578125" style="80" customWidth="1"/>
    <col min="261" max="512" width="8" style="80"/>
    <col min="513" max="513" width="48.7109375" style="80" customWidth="1"/>
    <col min="514" max="514" width="33.42578125" style="80" customWidth="1"/>
    <col min="515" max="515" width="35.42578125" style="80" customWidth="1"/>
    <col min="516" max="516" width="34.42578125" style="80" customWidth="1"/>
    <col min="517" max="768" width="8" style="80"/>
    <col min="769" max="769" width="48.7109375" style="80" customWidth="1"/>
    <col min="770" max="770" width="33.42578125" style="80" customWidth="1"/>
    <col min="771" max="771" width="35.42578125" style="80" customWidth="1"/>
    <col min="772" max="772" width="34.42578125" style="80" customWidth="1"/>
    <col min="773" max="1024" width="8" style="80"/>
    <col min="1025" max="1025" width="48.7109375" style="80" customWidth="1"/>
    <col min="1026" max="1026" width="33.42578125" style="80" customWidth="1"/>
    <col min="1027" max="1027" width="35.42578125" style="80" customWidth="1"/>
    <col min="1028" max="1028" width="34.42578125" style="80" customWidth="1"/>
    <col min="1029" max="1280" width="8" style="80"/>
    <col min="1281" max="1281" width="48.7109375" style="80" customWidth="1"/>
    <col min="1282" max="1282" width="33.42578125" style="80" customWidth="1"/>
    <col min="1283" max="1283" width="35.42578125" style="80" customWidth="1"/>
    <col min="1284" max="1284" width="34.42578125" style="80" customWidth="1"/>
    <col min="1285" max="1536" width="8" style="80"/>
    <col min="1537" max="1537" width="48.7109375" style="80" customWidth="1"/>
    <col min="1538" max="1538" width="33.42578125" style="80" customWidth="1"/>
    <col min="1539" max="1539" width="35.42578125" style="80" customWidth="1"/>
    <col min="1540" max="1540" width="34.42578125" style="80" customWidth="1"/>
    <col min="1541" max="1792" width="8" style="80"/>
    <col min="1793" max="1793" width="48.7109375" style="80" customWidth="1"/>
    <col min="1794" max="1794" width="33.42578125" style="80" customWidth="1"/>
    <col min="1795" max="1795" width="35.42578125" style="80" customWidth="1"/>
    <col min="1796" max="1796" width="34.42578125" style="80" customWidth="1"/>
    <col min="1797" max="2048" width="8" style="80"/>
    <col min="2049" max="2049" width="48.7109375" style="80" customWidth="1"/>
    <col min="2050" max="2050" width="33.42578125" style="80" customWidth="1"/>
    <col min="2051" max="2051" width="35.42578125" style="80" customWidth="1"/>
    <col min="2052" max="2052" width="34.42578125" style="80" customWidth="1"/>
    <col min="2053" max="2304" width="8" style="80"/>
    <col min="2305" max="2305" width="48.7109375" style="80" customWidth="1"/>
    <col min="2306" max="2306" width="33.42578125" style="80" customWidth="1"/>
    <col min="2307" max="2307" width="35.42578125" style="80" customWidth="1"/>
    <col min="2308" max="2308" width="34.42578125" style="80" customWidth="1"/>
    <col min="2309" max="2560" width="8" style="80"/>
    <col min="2561" max="2561" width="48.7109375" style="80" customWidth="1"/>
    <col min="2562" max="2562" width="33.42578125" style="80" customWidth="1"/>
    <col min="2563" max="2563" width="35.42578125" style="80" customWidth="1"/>
    <col min="2564" max="2564" width="34.42578125" style="80" customWidth="1"/>
    <col min="2565" max="2816" width="8" style="80"/>
    <col min="2817" max="2817" width="48.7109375" style="80" customWidth="1"/>
    <col min="2818" max="2818" width="33.42578125" style="80" customWidth="1"/>
    <col min="2819" max="2819" width="35.42578125" style="80" customWidth="1"/>
    <col min="2820" max="2820" width="34.42578125" style="80" customWidth="1"/>
    <col min="2821" max="3072" width="8" style="80"/>
    <col min="3073" max="3073" width="48.7109375" style="80" customWidth="1"/>
    <col min="3074" max="3074" width="33.42578125" style="80" customWidth="1"/>
    <col min="3075" max="3075" width="35.42578125" style="80" customWidth="1"/>
    <col min="3076" max="3076" width="34.42578125" style="80" customWidth="1"/>
    <col min="3077" max="3328" width="8" style="80"/>
    <col min="3329" max="3329" width="48.7109375" style="80" customWidth="1"/>
    <col min="3330" max="3330" width="33.42578125" style="80" customWidth="1"/>
    <col min="3331" max="3331" width="35.42578125" style="80" customWidth="1"/>
    <col min="3332" max="3332" width="34.42578125" style="80" customWidth="1"/>
    <col min="3333" max="3584" width="8" style="80"/>
    <col min="3585" max="3585" width="48.7109375" style="80" customWidth="1"/>
    <col min="3586" max="3586" width="33.42578125" style="80" customWidth="1"/>
    <col min="3587" max="3587" width="35.42578125" style="80" customWidth="1"/>
    <col min="3588" max="3588" width="34.42578125" style="80" customWidth="1"/>
    <col min="3589" max="3840" width="8" style="80"/>
    <col min="3841" max="3841" width="48.7109375" style="80" customWidth="1"/>
    <col min="3842" max="3842" width="33.42578125" style="80" customWidth="1"/>
    <col min="3843" max="3843" width="35.42578125" style="80" customWidth="1"/>
    <col min="3844" max="3844" width="34.42578125" style="80" customWidth="1"/>
    <col min="3845" max="4096" width="8" style="80"/>
    <col min="4097" max="4097" width="48.7109375" style="80" customWidth="1"/>
    <col min="4098" max="4098" width="33.42578125" style="80" customWidth="1"/>
    <col min="4099" max="4099" width="35.42578125" style="80" customWidth="1"/>
    <col min="4100" max="4100" width="34.42578125" style="80" customWidth="1"/>
    <col min="4101" max="4352" width="8" style="80"/>
    <col min="4353" max="4353" width="48.7109375" style="80" customWidth="1"/>
    <col min="4354" max="4354" width="33.42578125" style="80" customWidth="1"/>
    <col min="4355" max="4355" width="35.42578125" style="80" customWidth="1"/>
    <col min="4356" max="4356" width="34.42578125" style="80" customWidth="1"/>
    <col min="4357" max="4608" width="8" style="80"/>
    <col min="4609" max="4609" width="48.7109375" style="80" customWidth="1"/>
    <col min="4610" max="4610" width="33.42578125" style="80" customWidth="1"/>
    <col min="4611" max="4611" width="35.42578125" style="80" customWidth="1"/>
    <col min="4612" max="4612" width="34.42578125" style="80" customWidth="1"/>
    <col min="4613" max="4864" width="8" style="80"/>
    <col min="4865" max="4865" width="48.7109375" style="80" customWidth="1"/>
    <col min="4866" max="4866" width="33.42578125" style="80" customWidth="1"/>
    <col min="4867" max="4867" width="35.42578125" style="80" customWidth="1"/>
    <col min="4868" max="4868" width="34.42578125" style="80" customWidth="1"/>
    <col min="4869" max="5120" width="8" style="80"/>
    <col min="5121" max="5121" width="48.7109375" style="80" customWidth="1"/>
    <col min="5122" max="5122" width="33.42578125" style="80" customWidth="1"/>
    <col min="5123" max="5123" width="35.42578125" style="80" customWidth="1"/>
    <col min="5124" max="5124" width="34.42578125" style="80" customWidth="1"/>
    <col min="5125" max="5376" width="8" style="80"/>
    <col min="5377" max="5377" width="48.7109375" style="80" customWidth="1"/>
    <col min="5378" max="5378" width="33.42578125" style="80" customWidth="1"/>
    <col min="5379" max="5379" width="35.42578125" style="80" customWidth="1"/>
    <col min="5380" max="5380" width="34.42578125" style="80" customWidth="1"/>
    <col min="5381" max="5632" width="8" style="80"/>
    <col min="5633" max="5633" width="48.7109375" style="80" customWidth="1"/>
    <col min="5634" max="5634" width="33.42578125" style="80" customWidth="1"/>
    <col min="5635" max="5635" width="35.42578125" style="80" customWidth="1"/>
    <col min="5636" max="5636" width="34.42578125" style="80" customWidth="1"/>
    <col min="5637" max="5888" width="8" style="80"/>
    <col min="5889" max="5889" width="48.7109375" style="80" customWidth="1"/>
    <col min="5890" max="5890" width="33.42578125" style="80" customWidth="1"/>
    <col min="5891" max="5891" width="35.42578125" style="80" customWidth="1"/>
    <col min="5892" max="5892" width="34.42578125" style="80" customWidth="1"/>
    <col min="5893" max="6144" width="8" style="80"/>
    <col min="6145" max="6145" width="48.7109375" style="80" customWidth="1"/>
    <col min="6146" max="6146" width="33.42578125" style="80" customWidth="1"/>
    <col min="6147" max="6147" width="35.42578125" style="80" customWidth="1"/>
    <col min="6148" max="6148" width="34.42578125" style="80" customWidth="1"/>
    <col min="6149" max="6400" width="8" style="80"/>
    <col min="6401" max="6401" width="48.7109375" style="80" customWidth="1"/>
    <col min="6402" max="6402" width="33.42578125" style="80" customWidth="1"/>
    <col min="6403" max="6403" width="35.42578125" style="80" customWidth="1"/>
    <col min="6404" max="6404" width="34.42578125" style="80" customWidth="1"/>
    <col min="6405" max="6656" width="8" style="80"/>
    <col min="6657" max="6657" width="48.7109375" style="80" customWidth="1"/>
    <col min="6658" max="6658" width="33.42578125" style="80" customWidth="1"/>
    <col min="6659" max="6659" width="35.42578125" style="80" customWidth="1"/>
    <col min="6660" max="6660" width="34.42578125" style="80" customWidth="1"/>
    <col min="6661" max="6912" width="8" style="80"/>
    <col min="6913" max="6913" width="48.7109375" style="80" customWidth="1"/>
    <col min="6914" max="6914" width="33.42578125" style="80" customWidth="1"/>
    <col min="6915" max="6915" width="35.42578125" style="80" customWidth="1"/>
    <col min="6916" max="6916" width="34.42578125" style="80" customWidth="1"/>
    <col min="6917" max="7168" width="8" style="80"/>
    <col min="7169" max="7169" width="48.7109375" style="80" customWidth="1"/>
    <col min="7170" max="7170" width="33.42578125" style="80" customWidth="1"/>
    <col min="7171" max="7171" width="35.42578125" style="80" customWidth="1"/>
    <col min="7172" max="7172" width="34.42578125" style="80" customWidth="1"/>
    <col min="7173" max="7424" width="8" style="80"/>
    <col min="7425" max="7425" width="48.7109375" style="80" customWidth="1"/>
    <col min="7426" max="7426" width="33.42578125" style="80" customWidth="1"/>
    <col min="7427" max="7427" width="35.42578125" style="80" customWidth="1"/>
    <col min="7428" max="7428" width="34.42578125" style="80" customWidth="1"/>
    <col min="7429" max="7680" width="8" style="80"/>
    <col min="7681" max="7681" width="48.7109375" style="80" customWidth="1"/>
    <col min="7682" max="7682" width="33.42578125" style="80" customWidth="1"/>
    <col min="7683" max="7683" width="35.42578125" style="80" customWidth="1"/>
    <col min="7684" max="7684" width="34.42578125" style="80" customWidth="1"/>
    <col min="7685" max="7936" width="8" style="80"/>
    <col min="7937" max="7937" width="48.7109375" style="80" customWidth="1"/>
    <col min="7938" max="7938" width="33.42578125" style="80" customWidth="1"/>
    <col min="7939" max="7939" width="35.42578125" style="80" customWidth="1"/>
    <col min="7940" max="7940" width="34.42578125" style="80" customWidth="1"/>
    <col min="7941" max="8192" width="8" style="80"/>
    <col min="8193" max="8193" width="48.7109375" style="80" customWidth="1"/>
    <col min="8194" max="8194" width="33.42578125" style="80" customWidth="1"/>
    <col min="8195" max="8195" width="35.42578125" style="80" customWidth="1"/>
    <col min="8196" max="8196" width="34.42578125" style="80" customWidth="1"/>
    <col min="8197" max="8448" width="8" style="80"/>
    <col min="8449" max="8449" width="48.7109375" style="80" customWidth="1"/>
    <col min="8450" max="8450" width="33.42578125" style="80" customWidth="1"/>
    <col min="8451" max="8451" width="35.42578125" style="80" customWidth="1"/>
    <col min="8452" max="8452" width="34.42578125" style="80" customWidth="1"/>
    <col min="8453" max="8704" width="8" style="80"/>
    <col min="8705" max="8705" width="48.7109375" style="80" customWidth="1"/>
    <col min="8706" max="8706" width="33.42578125" style="80" customWidth="1"/>
    <col min="8707" max="8707" width="35.42578125" style="80" customWidth="1"/>
    <col min="8708" max="8708" width="34.42578125" style="80" customWidth="1"/>
    <col min="8709" max="8960" width="8" style="80"/>
    <col min="8961" max="8961" width="48.7109375" style="80" customWidth="1"/>
    <col min="8962" max="8962" width="33.42578125" style="80" customWidth="1"/>
    <col min="8963" max="8963" width="35.42578125" style="80" customWidth="1"/>
    <col min="8964" max="8964" width="34.42578125" style="80" customWidth="1"/>
    <col min="8965" max="9216" width="8" style="80"/>
    <col min="9217" max="9217" width="48.7109375" style="80" customWidth="1"/>
    <col min="9218" max="9218" width="33.42578125" style="80" customWidth="1"/>
    <col min="9219" max="9219" width="35.42578125" style="80" customWidth="1"/>
    <col min="9220" max="9220" width="34.42578125" style="80" customWidth="1"/>
    <col min="9221" max="9472" width="8" style="80"/>
    <col min="9473" max="9473" width="48.7109375" style="80" customWidth="1"/>
    <col min="9474" max="9474" width="33.42578125" style="80" customWidth="1"/>
    <col min="9475" max="9475" width="35.42578125" style="80" customWidth="1"/>
    <col min="9476" max="9476" width="34.42578125" style="80" customWidth="1"/>
    <col min="9477" max="9728" width="8" style="80"/>
    <col min="9729" max="9729" width="48.7109375" style="80" customWidth="1"/>
    <col min="9730" max="9730" width="33.42578125" style="80" customWidth="1"/>
    <col min="9731" max="9731" width="35.42578125" style="80" customWidth="1"/>
    <col min="9732" max="9732" width="34.42578125" style="80" customWidth="1"/>
    <col min="9733" max="9984" width="8" style="80"/>
    <col min="9985" max="9985" width="48.7109375" style="80" customWidth="1"/>
    <col min="9986" max="9986" width="33.42578125" style="80" customWidth="1"/>
    <col min="9987" max="9987" width="35.42578125" style="80" customWidth="1"/>
    <col min="9988" max="9988" width="34.42578125" style="80" customWidth="1"/>
    <col min="9989" max="10240" width="8" style="80"/>
    <col min="10241" max="10241" width="48.7109375" style="80" customWidth="1"/>
    <col min="10242" max="10242" width="33.42578125" style="80" customWidth="1"/>
    <col min="10243" max="10243" width="35.42578125" style="80" customWidth="1"/>
    <col min="10244" max="10244" width="34.42578125" style="80" customWidth="1"/>
    <col min="10245" max="10496" width="8" style="80"/>
    <col min="10497" max="10497" width="48.7109375" style="80" customWidth="1"/>
    <col min="10498" max="10498" width="33.42578125" style="80" customWidth="1"/>
    <col min="10499" max="10499" width="35.42578125" style="80" customWidth="1"/>
    <col min="10500" max="10500" width="34.42578125" style="80" customWidth="1"/>
    <col min="10501" max="10752" width="8" style="80"/>
    <col min="10753" max="10753" width="48.7109375" style="80" customWidth="1"/>
    <col min="10754" max="10754" width="33.42578125" style="80" customWidth="1"/>
    <col min="10755" max="10755" width="35.42578125" style="80" customWidth="1"/>
    <col min="10756" max="10756" width="34.42578125" style="80" customWidth="1"/>
    <col min="10757" max="11008" width="8" style="80"/>
    <col min="11009" max="11009" width="48.7109375" style="80" customWidth="1"/>
    <col min="11010" max="11010" width="33.42578125" style="80" customWidth="1"/>
    <col min="11011" max="11011" width="35.42578125" style="80" customWidth="1"/>
    <col min="11012" max="11012" width="34.42578125" style="80" customWidth="1"/>
    <col min="11013" max="11264" width="8" style="80"/>
    <col min="11265" max="11265" width="48.7109375" style="80" customWidth="1"/>
    <col min="11266" max="11266" width="33.42578125" style="80" customWidth="1"/>
    <col min="11267" max="11267" width="35.42578125" style="80" customWidth="1"/>
    <col min="11268" max="11268" width="34.42578125" style="80" customWidth="1"/>
    <col min="11269" max="11520" width="8" style="80"/>
    <col min="11521" max="11521" width="48.7109375" style="80" customWidth="1"/>
    <col min="11522" max="11522" width="33.42578125" style="80" customWidth="1"/>
    <col min="11523" max="11523" width="35.42578125" style="80" customWidth="1"/>
    <col min="11524" max="11524" width="34.42578125" style="80" customWidth="1"/>
    <col min="11525" max="11776" width="8" style="80"/>
    <col min="11777" max="11777" width="48.7109375" style="80" customWidth="1"/>
    <col min="11778" max="11778" width="33.42578125" style="80" customWidth="1"/>
    <col min="11779" max="11779" width="35.42578125" style="80" customWidth="1"/>
    <col min="11780" max="11780" width="34.42578125" style="80" customWidth="1"/>
    <col min="11781" max="12032" width="8" style="80"/>
    <col min="12033" max="12033" width="48.7109375" style="80" customWidth="1"/>
    <col min="12034" max="12034" width="33.42578125" style="80" customWidth="1"/>
    <col min="12035" max="12035" width="35.42578125" style="80" customWidth="1"/>
    <col min="12036" max="12036" width="34.42578125" style="80" customWidth="1"/>
    <col min="12037" max="12288" width="8" style="80"/>
    <col min="12289" max="12289" width="48.7109375" style="80" customWidth="1"/>
    <col min="12290" max="12290" width="33.42578125" style="80" customWidth="1"/>
    <col min="12291" max="12291" width="35.42578125" style="80" customWidth="1"/>
    <col min="12292" max="12292" width="34.42578125" style="80" customWidth="1"/>
    <col min="12293" max="12544" width="8" style="80"/>
    <col min="12545" max="12545" width="48.7109375" style="80" customWidth="1"/>
    <col min="12546" max="12546" width="33.42578125" style="80" customWidth="1"/>
    <col min="12547" max="12547" width="35.42578125" style="80" customWidth="1"/>
    <col min="12548" max="12548" width="34.42578125" style="80" customWidth="1"/>
    <col min="12549" max="12800" width="8" style="80"/>
    <col min="12801" max="12801" width="48.7109375" style="80" customWidth="1"/>
    <col min="12802" max="12802" width="33.42578125" style="80" customWidth="1"/>
    <col min="12803" max="12803" width="35.42578125" style="80" customWidth="1"/>
    <col min="12804" max="12804" width="34.42578125" style="80" customWidth="1"/>
    <col min="12805" max="13056" width="8" style="80"/>
    <col min="13057" max="13057" width="48.7109375" style="80" customWidth="1"/>
    <col min="13058" max="13058" width="33.42578125" style="80" customWidth="1"/>
    <col min="13059" max="13059" width="35.42578125" style="80" customWidth="1"/>
    <col min="13060" max="13060" width="34.42578125" style="80" customWidth="1"/>
    <col min="13061" max="13312" width="8" style="80"/>
    <col min="13313" max="13313" width="48.7109375" style="80" customWidth="1"/>
    <col min="13314" max="13314" width="33.42578125" style="80" customWidth="1"/>
    <col min="13315" max="13315" width="35.42578125" style="80" customWidth="1"/>
    <col min="13316" max="13316" width="34.42578125" style="80" customWidth="1"/>
    <col min="13317" max="13568" width="8" style="80"/>
    <col min="13569" max="13569" width="48.7109375" style="80" customWidth="1"/>
    <col min="13570" max="13570" width="33.42578125" style="80" customWidth="1"/>
    <col min="13571" max="13571" width="35.42578125" style="80" customWidth="1"/>
    <col min="13572" max="13572" width="34.42578125" style="80" customWidth="1"/>
    <col min="13573" max="13824" width="8" style="80"/>
    <col min="13825" max="13825" width="48.7109375" style="80" customWidth="1"/>
    <col min="13826" max="13826" width="33.42578125" style="80" customWidth="1"/>
    <col min="13827" max="13827" width="35.42578125" style="80" customWidth="1"/>
    <col min="13828" max="13828" width="34.42578125" style="80" customWidth="1"/>
    <col min="13829" max="14080" width="8" style="80"/>
    <col min="14081" max="14081" width="48.7109375" style="80" customWidth="1"/>
    <col min="14082" max="14082" width="33.42578125" style="80" customWidth="1"/>
    <col min="14083" max="14083" width="35.42578125" style="80" customWidth="1"/>
    <col min="14084" max="14084" width="34.42578125" style="80" customWidth="1"/>
    <col min="14085" max="14336" width="8" style="80"/>
    <col min="14337" max="14337" width="48.7109375" style="80" customWidth="1"/>
    <col min="14338" max="14338" width="33.42578125" style="80" customWidth="1"/>
    <col min="14339" max="14339" width="35.42578125" style="80" customWidth="1"/>
    <col min="14340" max="14340" width="34.42578125" style="80" customWidth="1"/>
    <col min="14341" max="14592" width="8" style="80"/>
    <col min="14593" max="14593" width="48.7109375" style="80" customWidth="1"/>
    <col min="14594" max="14594" width="33.42578125" style="80" customWidth="1"/>
    <col min="14595" max="14595" width="35.42578125" style="80" customWidth="1"/>
    <col min="14596" max="14596" width="34.42578125" style="80" customWidth="1"/>
    <col min="14597" max="14848" width="8" style="80"/>
    <col min="14849" max="14849" width="48.7109375" style="80" customWidth="1"/>
    <col min="14850" max="14850" width="33.42578125" style="80" customWidth="1"/>
    <col min="14851" max="14851" width="35.42578125" style="80" customWidth="1"/>
    <col min="14852" max="14852" width="34.42578125" style="80" customWidth="1"/>
    <col min="14853" max="15104" width="8" style="80"/>
    <col min="15105" max="15105" width="48.7109375" style="80" customWidth="1"/>
    <col min="15106" max="15106" width="33.42578125" style="80" customWidth="1"/>
    <col min="15107" max="15107" width="35.42578125" style="80" customWidth="1"/>
    <col min="15108" max="15108" width="34.42578125" style="80" customWidth="1"/>
    <col min="15109" max="15360" width="8" style="80"/>
    <col min="15361" max="15361" width="48.7109375" style="80" customWidth="1"/>
    <col min="15362" max="15362" width="33.42578125" style="80" customWidth="1"/>
    <col min="15363" max="15363" width="35.42578125" style="80" customWidth="1"/>
    <col min="15364" max="15364" width="34.42578125" style="80" customWidth="1"/>
    <col min="15365" max="15616" width="8" style="80"/>
    <col min="15617" max="15617" width="48.7109375" style="80" customWidth="1"/>
    <col min="15618" max="15618" width="33.42578125" style="80" customWidth="1"/>
    <col min="15619" max="15619" width="35.42578125" style="80" customWidth="1"/>
    <col min="15620" max="15620" width="34.42578125" style="80" customWidth="1"/>
    <col min="15621" max="15872" width="8" style="80"/>
    <col min="15873" max="15873" width="48.7109375" style="80" customWidth="1"/>
    <col min="15874" max="15874" width="33.42578125" style="80" customWidth="1"/>
    <col min="15875" max="15875" width="35.42578125" style="80" customWidth="1"/>
    <col min="15876" max="15876" width="34.42578125" style="80" customWidth="1"/>
    <col min="15877" max="16128" width="8" style="80"/>
    <col min="16129" max="16129" width="48.7109375" style="80" customWidth="1"/>
    <col min="16130" max="16130" width="33.42578125" style="80" customWidth="1"/>
    <col min="16131" max="16131" width="35.42578125" style="80" customWidth="1"/>
    <col min="16132" max="16132" width="34.42578125" style="80" customWidth="1"/>
    <col min="16133" max="16384" width="8" style="80"/>
  </cols>
  <sheetData>
    <row r="1" spans="1:15" ht="15.75" customHeight="1">
      <c r="A1" s="82" t="s">
        <v>155</v>
      </c>
      <c r="B1" s="82"/>
      <c r="C1" s="82"/>
      <c r="D1" s="82"/>
    </row>
    <row r="2" spans="1:15">
      <c r="A2" s="92" t="s">
        <v>27</v>
      </c>
      <c r="B2" s="93"/>
      <c r="C2" s="83"/>
      <c r="E2" s="85"/>
      <c r="F2" s="744" t="s">
        <v>350</v>
      </c>
      <c r="I2" s="86"/>
    </row>
    <row r="3" spans="1:15" ht="18.75">
      <c r="A3" s="92" t="s">
        <v>318</v>
      </c>
      <c r="B3" s="92"/>
      <c r="C3" s="84"/>
      <c r="E3" s="85"/>
      <c r="F3" s="744" t="s">
        <v>352</v>
      </c>
    </row>
    <row r="4" spans="1:15">
      <c r="A4" s="92"/>
      <c r="B4" s="92"/>
      <c r="C4" s="94"/>
      <c r="E4" s="85"/>
      <c r="F4" s="744" t="s">
        <v>351</v>
      </c>
    </row>
    <row r="5" spans="1:15" s="88" customFormat="1" ht="16.5" thickBot="1">
      <c r="A5" s="87" t="s">
        <v>70</v>
      </c>
      <c r="B5" s="87"/>
      <c r="C5" s="87"/>
      <c r="D5" s="87"/>
      <c r="E5" s="47"/>
      <c r="F5" s="87"/>
    </row>
    <row r="6" spans="1:15" ht="31.5" customHeight="1">
      <c r="A6" s="560" t="s">
        <v>172</v>
      </c>
      <c r="B6" s="269" t="s">
        <v>40</v>
      </c>
      <c r="C6" s="568" t="s">
        <v>71</v>
      </c>
      <c r="D6" s="557"/>
      <c r="E6" s="556" t="s">
        <v>72</v>
      </c>
      <c r="F6" s="557"/>
    </row>
    <row r="7" spans="1:15" ht="19.5">
      <c r="A7" s="561"/>
      <c r="B7" s="270" t="s">
        <v>94</v>
      </c>
      <c r="C7" s="271" t="s">
        <v>256</v>
      </c>
      <c r="D7" s="272" t="s">
        <v>282</v>
      </c>
      <c r="E7" s="273" t="s">
        <v>323</v>
      </c>
      <c r="F7" s="274" t="s">
        <v>324</v>
      </c>
    </row>
    <row r="8" spans="1:15" ht="18" thickBot="1">
      <c r="A8" s="561"/>
      <c r="B8" s="275" t="s">
        <v>24</v>
      </c>
      <c r="C8" s="276" t="s">
        <v>74</v>
      </c>
      <c r="D8" s="277" t="s">
        <v>100</v>
      </c>
      <c r="E8" s="569" t="s">
        <v>110</v>
      </c>
      <c r="F8" s="570"/>
      <c r="H8" s="693"/>
      <c r="I8" s="693"/>
      <c r="J8" s="693"/>
      <c r="K8" s="702"/>
      <c r="L8" s="693"/>
      <c r="M8" s="693"/>
      <c r="N8" s="693"/>
      <c r="O8" s="693"/>
    </row>
    <row r="9" spans="1:15">
      <c r="A9" s="268" t="s">
        <v>257</v>
      </c>
      <c r="B9" s="696" t="str">
        <f>B10</f>
        <v/>
      </c>
      <c r="C9" s="700" t="s">
        <v>331</v>
      </c>
      <c r="D9" s="700" t="s">
        <v>331</v>
      </c>
      <c r="E9" s="696" t="str">
        <f>E10</f>
        <v/>
      </c>
      <c r="F9" s="696" t="str">
        <f>F10</f>
        <v/>
      </c>
      <c r="H9" s="693"/>
      <c r="I9" s="693"/>
      <c r="J9" s="693"/>
      <c r="K9" s="693"/>
      <c r="L9" s="693"/>
      <c r="M9" s="693"/>
      <c r="N9" s="693"/>
      <c r="O9" s="693"/>
    </row>
    <row r="10" spans="1:15" ht="16.5" thickBot="1">
      <c r="A10" s="278" t="s">
        <v>73</v>
      </c>
      <c r="B10" s="697" t="str">
        <f>IF(SUM(B11:B12)=0,"",SUM(B11:B12))</f>
        <v/>
      </c>
      <c r="C10" s="774" t="s">
        <v>331</v>
      </c>
      <c r="D10" s="774" t="s">
        <v>331</v>
      </c>
      <c r="E10" s="697" t="str">
        <f>IF(SUM(E11:E12)=0,"",SUM(E11:E12))</f>
        <v/>
      </c>
      <c r="F10" s="697" t="str">
        <f>IF(SUM(F11:F12)=0,"",SUM(F11:F12))</f>
        <v/>
      </c>
      <c r="H10" s="693"/>
      <c r="I10" s="693"/>
      <c r="J10" s="693"/>
      <c r="K10" s="693"/>
      <c r="L10" s="693"/>
      <c r="M10" s="693"/>
      <c r="N10" s="693"/>
      <c r="O10" s="693"/>
    </row>
    <row r="11" spans="1:15">
      <c r="A11" s="95" t="s">
        <v>96</v>
      </c>
      <c r="B11" s="694" t="s">
        <v>331</v>
      </c>
      <c r="C11" s="700" t="s">
        <v>331</v>
      </c>
      <c r="D11" s="700" t="s">
        <v>331</v>
      </c>
      <c r="E11" s="694" t="s">
        <v>331</v>
      </c>
      <c r="F11" s="694" t="s">
        <v>331</v>
      </c>
      <c r="H11" s="693"/>
      <c r="I11" s="693"/>
      <c r="J11" s="693"/>
      <c r="K11" s="693"/>
      <c r="L11" s="693"/>
      <c r="M11" s="693"/>
      <c r="N11" s="693"/>
      <c r="O11" s="693"/>
    </row>
    <row r="12" spans="1:15" ht="16.5" thickBot="1">
      <c r="A12" s="95" t="s">
        <v>258</v>
      </c>
      <c r="B12" s="695" t="s">
        <v>331</v>
      </c>
      <c r="C12" s="774" t="s">
        <v>331</v>
      </c>
      <c r="D12" s="774" t="s">
        <v>331</v>
      </c>
      <c r="E12" s="695" t="s">
        <v>331</v>
      </c>
      <c r="F12" s="695" t="s">
        <v>331</v>
      </c>
      <c r="H12" s="693"/>
      <c r="I12" s="693"/>
      <c r="J12" s="693"/>
      <c r="K12" s="693"/>
      <c r="L12" s="693"/>
      <c r="M12" s="693"/>
      <c r="N12" s="693"/>
      <c r="O12" s="693"/>
    </row>
    <row r="13" spans="1:15">
      <c r="A13" s="268" t="s">
        <v>98</v>
      </c>
      <c r="B13" s="696" t="str">
        <f>B14</f>
        <v/>
      </c>
      <c r="C13" s="700" t="s">
        <v>331</v>
      </c>
      <c r="D13" s="700" t="s">
        <v>331</v>
      </c>
      <c r="E13" s="696" t="str">
        <f>E14</f>
        <v/>
      </c>
      <c r="F13" s="696" t="str">
        <f>F14</f>
        <v/>
      </c>
      <c r="H13" s="693"/>
      <c r="I13" s="693"/>
      <c r="J13" s="693"/>
      <c r="K13" s="693"/>
      <c r="L13" s="693"/>
      <c r="M13" s="693"/>
      <c r="N13" s="693"/>
      <c r="O13" s="693"/>
    </row>
    <row r="14" spans="1:15" ht="16.5" thickBot="1">
      <c r="A14" s="278" t="s">
        <v>73</v>
      </c>
      <c r="B14" s="697" t="str">
        <f>IF(SUM(B15:B16)=0,"",SUM(B15:B16))</f>
        <v/>
      </c>
      <c r="C14" s="774" t="s">
        <v>331</v>
      </c>
      <c r="D14" s="774" t="s">
        <v>331</v>
      </c>
      <c r="E14" s="697" t="str">
        <f>IF(SUM(E15:E16)=0,"",SUM(E15:E16))</f>
        <v/>
      </c>
      <c r="F14" s="697" t="str">
        <f>IF(SUM(F15:F16)=0,"",SUM(F15:F16))</f>
        <v/>
      </c>
      <c r="H14" s="693"/>
      <c r="I14" s="693"/>
      <c r="J14" s="693"/>
      <c r="K14" s="693"/>
      <c r="L14" s="693"/>
      <c r="M14" s="693"/>
      <c r="N14" s="693"/>
      <c r="O14" s="693"/>
    </row>
    <row r="15" spans="1:15">
      <c r="A15" s="95" t="s">
        <v>96</v>
      </c>
      <c r="B15" s="694" t="s">
        <v>331</v>
      </c>
      <c r="C15" s="700" t="s">
        <v>331</v>
      </c>
      <c r="D15" s="700" t="s">
        <v>331</v>
      </c>
      <c r="E15" s="694" t="s">
        <v>331</v>
      </c>
      <c r="F15" s="694" t="s">
        <v>331</v>
      </c>
      <c r="H15" s="693"/>
      <c r="I15" s="693"/>
      <c r="J15" s="693"/>
      <c r="K15" s="693"/>
      <c r="L15" s="693"/>
      <c r="M15" s="693"/>
      <c r="N15" s="693"/>
      <c r="O15" s="693"/>
    </row>
    <row r="16" spans="1:15" ht="16.5" thickBot="1">
      <c r="A16" s="95" t="s">
        <v>97</v>
      </c>
      <c r="B16" s="695" t="s">
        <v>331</v>
      </c>
      <c r="C16" s="774" t="s">
        <v>331</v>
      </c>
      <c r="D16" s="774" t="s">
        <v>331</v>
      </c>
      <c r="E16" s="695" t="s">
        <v>331</v>
      </c>
      <c r="F16" s="695" t="s">
        <v>331</v>
      </c>
      <c r="H16" s="693"/>
      <c r="I16" s="693"/>
      <c r="J16" s="693"/>
      <c r="K16" s="693"/>
      <c r="L16" s="693"/>
      <c r="M16" s="693"/>
      <c r="N16" s="693"/>
      <c r="O16" s="693"/>
    </row>
    <row r="17" spans="1:15">
      <c r="A17" s="268" t="s">
        <v>255</v>
      </c>
      <c r="B17" s="696" t="str">
        <f>B18</f>
        <v/>
      </c>
      <c r="C17" s="700" t="s">
        <v>331</v>
      </c>
      <c r="D17" s="700" t="s">
        <v>331</v>
      </c>
      <c r="E17" s="696" t="str">
        <f>E18</f>
        <v/>
      </c>
      <c r="F17" s="696" t="str">
        <f>F18</f>
        <v/>
      </c>
      <c r="H17" s="693"/>
      <c r="I17" s="693"/>
      <c r="J17" s="693"/>
      <c r="K17" s="693"/>
      <c r="L17" s="693"/>
      <c r="M17" s="693"/>
      <c r="N17" s="693"/>
      <c r="O17" s="693"/>
    </row>
    <row r="18" spans="1:15" ht="16.5" thickBot="1">
      <c r="A18" s="278" t="s">
        <v>73</v>
      </c>
      <c r="B18" s="697" t="str">
        <f>IF(SUM(B19:B20)=0,"",SUM(B19:B20))</f>
        <v/>
      </c>
      <c r="C18" s="774" t="s">
        <v>331</v>
      </c>
      <c r="D18" s="774" t="s">
        <v>331</v>
      </c>
      <c r="E18" s="697" t="str">
        <f>IF(SUM(E19:E20)=0,"",SUM(E19:E20))</f>
        <v/>
      </c>
      <c r="F18" s="697" t="str">
        <f>IF(SUM(F19:F20)=0,"",SUM(F19:F20))</f>
        <v/>
      </c>
      <c r="H18" s="693"/>
      <c r="I18" s="693"/>
      <c r="J18" s="693"/>
      <c r="K18" s="693"/>
      <c r="L18" s="693"/>
      <c r="M18" s="693"/>
      <c r="N18" s="693"/>
      <c r="O18" s="693"/>
    </row>
    <row r="19" spans="1:15">
      <c r="A19" s="95" t="s">
        <v>96</v>
      </c>
      <c r="B19" s="694" t="s">
        <v>331</v>
      </c>
      <c r="C19" s="700" t="s">
        <v>331</v>
      </c>
      <c r="D19" s="700" t="s">
        <v>331</v>
      </c>
      <c r="E19" s="694" t="s">
        <v>331</v>
      </c>
      <c r="F19" s="694" t="s">
        <v>331</v>
      </c>
      <c r="H19" s="693"/>
      <c r="I19" s="693"/>
      <c r="J19" s="693"/>
      <c r="K19" s="693"/>
      <c r="L19" s="693"/>
      <c r="M19" s="693"/>
      <c r="N19" s="693"/>
      <c r="O19" s="693"/>
    </row>
    <row r="20" spans="1:15" ht="16.5" thickBot="1">
      <c r="A20" s="95" t="s">
        <v>258</v>
      </c>
      <c r="B20" s="695" t="s">
        <v>331</v>
      </c>
      <c r="C20" s="774" t="s">
        <v>331</v>
      </c>
      <c r="D20" s="774" t="s">
        <v>331</v>
      </c>
      <c r="E20" s="695" t="s">
        <v>331</v>
      </c>
      <c r="F20" s="695" t="s">
        <v>331</v>
      </c>
      <c r="H20" s="693"/>
      <c r="I20" s="693"/>
      <c r="J20" s="693"/>
      <c r="K20" s="693"/>
      <c r="L20" s="693"/>
      <c r="M20" s="693"/>
      <c r="N20" s="693"/>
      <c r="O20" s="693"/>
    </row>
    <row r="21" spans="1:15">
      <c r="A21" s="268" t="s">
        <v>259</v>
      </c>
      <c r="B21" s="696" t="str">
        <f>B22</f>
        <v/>
      </c>
      <c r="C21" s="333"/>
      <c r="D21" s="700" t="s">
        <v>331</v>
      </c>
      <c r="E21" s="333"/>
      <c r="F21" s="696" t="str">
        <f>F22</f>
        <v/>
      </c>
      <c r="H21" s="693"/>
      <c r="I21" s="693"/>
      <c r="J21" s="693"/>
      <c r="K21" s="693"/>
      <c r="L21" s="693"/>
      <c r="M21" s="693"/>
      <c r="N21" s="693"/>
      <c r="O21" s="693"/>
    </row>
    <row r="22" spans="1:15" ht="16.5" thickBot="1">
      <c r="A22" s="278" t="s">
        <v>73</v>
      </c>
      <c r="B22" s="697" t="str">
        <f>IF(SUM(B23:B24)=0,"",SUM(B23:B24))</f>
        <v/>
      </c>
      <c r="C22" s="334"/>
      <c r="D22" s="774" t="s">
        <v>331</v>
      </c>
      <c r="E22" s="334"/>
      <c r="F22" s="698" t="str">
        <f>IF(SUM(F23:F24)=0,"",SUM(F23:F24))</f>
        <v/>
      </c>
      <c r="H22" s="693"/>
      <c r="I22" s="693"/>
      <c r="J22" s="693"/>
      <c r="K22" s="693"/>
      <c r="L22" s="693"/>
      <c r="M22" s="693"/>
      <c r="N22" s="693"/>
      <c r="O22" s="693"/>
    </row>
    <row r="23" spans="1:15" ht="18.75">
      <c r="A23" s="95" t="s">
        <v>96</v>
      </c>
      <c r="B23" s="694" t="s">
        <v>331</v>
      </c>
      <c r="C23" s="334"/>
      <c r="D23" s="700" t="s">
        <v>331</v>
      </c>
      <c r="E23" s="334"/>
      <c r="F23" s="694" t="s">
        <v>331</v>
      </c>
      <c r="H23" s="617"/>
      <c r="I23" s="618"/>
      <c r="J23" s="693"/>
      <c r="K23" s="693"/>
      <c r="L23" s="693"/>
      <c r="M23" s="693"/>
      <c r="N23" s="693"/>
      <c r="O23" s="693"/>
    </row>
    <row r="24" spans="1:15" ht="19.5" thickBot="1">
      <c r="A24" s="95" t="s">
        <v>258</v>
      </c>
      <c r="B24" s="695" t="s">
        <v>331</v>
      </c>
      <c r="C24" s="345"/>
      <c r="D24" s="774" t="s">
        <v>331</v>
      </c>
      <c r="E24" s="345"/>
      <c r="F24" s="695" t="s">
        <v>331</v>
      </c>
      <c r="H24" s="620"/>
      <c r="I24" s="618"/>
      <c r="J24" s="693"/>
      <c r="K24" s="693"/>
      <c r="L24" s="693"/>
      <c r="M24" s="693"/>
      <c r="N24" s="693"/>
      <c r="O24" s="693"/>
    </row>
    <row r="25" spans="1:15">
      <c r="A25" s="268" t="s">
        <v>260</v>
      </c>
      <c r="B25" s="699" t="str">
        <f>B26</f>
        <v/>
      </c>
      <c r="C25" s="96"/>
      <c r="D25" s="700" t="s">
        <v>331</v>
      </c>
      <c r="E25" s="96"/>
      <c r="F25" s="699" t="str">
        <f>F26</f>
        <v/>
      </c>
      <c r="H25" s="693"/>
      <c r="I25" s="693"/>
      <c r="J25" s="693"/>
      <c r="K25" s="693"/>
      <c r="L25" s="693"/>
      <c r="M25" s="693"/>
      <c r="N25" s="693"/>
      <c r="O25" s="693"/>
    </row>
    <row r="26" spans="1:15" ht="16.5" thickBot="1">
      <c r="A26" s="278" t="s">
        <v>73</v>
      </c>
      <c r="B26" s="346" t="str">
        <f>IF(SUM(B27:B28)=0,"",SUM(B27:B28))</f>
        <v/>
      </c>
      <c r="C26" s="97"/>
      <c r="D26" s="774" t="s">
        <v>331</v>
      </c>
      <c r="E26" s="97"/>
      <c r="F26" s="346" t="str">
        <f>IF(SUM(F27:F28)=0,"",SUM(F27:F28))</f>
        <v/>
      </c>
      <c r="H26" s="693"/>
      <c r="I26" s="693"/>
      <c r="J26" s="693"/>
      <c r="K26" s="693"/>
      <c r="L26" s="693"/>
      <c r="M26" s="693"/>
      <c r="N26" s="693"/>
      <c r="O26" s="693"/>
    </row>
    <row r="27" spans="1:15">
      <c r="A27" s="95" t="s">
        <v>96</v>
      </c>
      <c r="B27" s="694" t="s">
        <v>331</v>
      </c>
      <c r="C27" s="97"/>
      <c r="D27" s="700" t="s">
        <v>331</v>
      </c>
      <c r="E27" s="97"/>
      <c r="F27" s="694" t="s">
        <v>331</v>
      </c>
      <c r="H27" s="693"/>
      <c r="I27" s="693"/>
      <c r="J27" s="693"/>
      <c r="K27" s="693"/>
      <c r="L27" s="693"/>
      <c r="M27" s="693"/>
      <c r="N27" s="693"/>
      <c r="O27" s="693"/>
    </row>
    <row r="28" spans="1:15" ht="16.5" thickBot="1">
      <c r="A28" s="95" t="s">
        <v>258</v>
      </c>
      <c r="B28" s="695" t="s">
        <v>331</v>
      </c>
      <c r="C28" s="788"/>
      <c r="D28" s="774" t="s">
        <v>331</v>
      </c>
      <c r="E28" s="788"/>
      <c r="F28" s="695" t="s">
        <v>331</v>
      </c>
      <c r="H28" s="693"/>
      <c r="I28" s="693"/>
      <c r="J28" s="693"/>
      <c r="K28" s="693"/>
      <c r="L28" s="693"/>
      <c r="M28" s="693"/>
      <c r="N28" s="693"/>
      <c r="O28" s="693"/>
    </row>
    <row r="29" spans="1:15">
      <c r="A29" s="268" t="s">
        <v>99</v>
      </c>
      <c r="B29" s="784" t="str">
        <f>B30</f>
        <v/>
      </c>
      <c r="C29" s="785" t="s">
        <v>331</v>
      </c>
      <c r="D29" s="785" t="s">
        <v>331</v>
      </c>
      <c r="E29" s="786" t="str">
        <f>E30</f>
        <v/>
      </c>
      <c r="F29" s="787" t="str">
        <f>F30</f>
        <v/>
      </c>
      <c r="H29" s="693"/>
      <c r="I29" s="693"/>
      <c r="J29" s="693"/>
      <c r="K29" s="693"/>
      <c r="L29" s="693"/>
      <c r="M29" s="693"/>
      <c r="N29" s="693"/>
      <c r="O29" s="693"/>
    </row>
    <row r="30" spans="1:15">
      <c r="A30" s="278" t="s">
        <v>73</v>
      </c>
      <c r="B30" s="775" t="str">
        <f>IF(SUM(B31:B32)=0,"",SUM(B31:B32))</f>
        <v/>
      </c>
      <c r="C30" s="783" t="s">
        <v>331</v>
      </c>
      <c r="D30" s="783" t="s">
        <v>331</v>
      </c>
      <c r="E30" s="779" t="str">
        <f>IF(SUM(E31:E32)=0,"",SUM(E31:E32))</f>
        <v/>
      </c>
      <c r="F30" s="697" t="str">
        <f>IF(SUM(F31:F32)=0,"",SUM(F31:F32))</f>
        <v/>
      </c>
      <c r="H30" s="693"/>
      <c r="I30" s="693"/>
      <c r="J30" s="693"/>
      <c r="K30" s="693"/>
      <c r="L30" s="693"/>
      <c r="M30" s="693"/>
      <c r="N30" s="693"/>
      <c r="O30" s="693"/>
    </row>
    <row r="31" spans="1:15">
      <c r="A31" s="95" t="s">
        <v>96</v>
      </c>
      <c r="B31" s="776" t="s">
        <v>331</v>
      </c>
      <c r="C31" s="783" t="s">
        <v>331</v>
      </c>
      <c r="D31" s="783" t="s">
        <v>331</v>
      </c>
      <c r="E31" s="780" t="s">
        <v>331</v>
      </c>
      <c r="F31" s="694" t="s">
        <v>331</v>
      </c>
      <c r="H31" s="693"/>
      <c r="I31" s="693"/>
      <c r="J31" s="693"/>
      <c r="K31" s="693"/>
      <c r="L31" s="693"/>
      <c r="M31" s="693"/>
      <c r="N31" s="693"/>
      <c r="O31" s="693"/>
    </row>
    <row r="32" spans="1:15" ht="16.5" thickBot="1">
      <c r="A32" s="95" t="s">
        <v>258</v>
      </c>
      <c r="B32" s="777" t="s">
        <v>331</v>
      </c>
      <c r="C32" s="701" t="s">
        <v>331</v>
      </c>
      <c r="D32" s="701" t="s">
        <v>331</v>
      </c>
      <c r="E32" s="781" t="s">
        <v>331</v>
      </c>
      <c r="F32" s="695" t="s">
        <v>331</v>
      </c>
      <c r="H32" s="693"/>
      <c r="I32" s="693"/>
      <c r="J32" s="693"/>
      <c r="K32" s="693"/>
      <c r="L32" s="693"/>
      <c r="M32" s="693"/>
      <c r="N32" s="693"/>
      <c r="O32" s="693"/>
    </row>
    <row r="33" spans="1:15" ht="18.75">
      <c r="A33" s="268" t="s">
        <v>261</v>
      </c>
      <c r="B33" s="789" t="str">
        <f>B34</f>
        <v/>
      </c>
      <c r="C33" s="785" t="s">
        <v>331</v>
      </c>
      <c r="D33" s="785" t="s">
        <v>331</v>
      </c>
      <c r="E33" s="790" t="str">
        <f>E34</f>
        <v/>
      </c>
      <c r="F33" s="791" t="str">
        <f>F34</f>
        <v/>
      </c>
      <c r="H33" s="693"/>
      <c r="I33" s="693"/>
      <c r="J33" s="693"/>
      <c r="K33" s="693"/>
      <c r="L33" s="693"/>
      <c r="M33" s="693"/>
      <c r="N33" s="693"/>
      <c r="O33" s="693"/>
    </row>
    <row r="34" spans="1:15">
      <c r="A34" s="278" t="s">
        <v>73</v>
      </c>
      <c r="B34" s="778" t="str">
        <f>IF(SUM(B35:B36)=0,"",SUM(B35:B36))</f>
        <v/>
      </c>
      <c r="C34" s="783" t="s">
        <v>331</v>
      </c>
      <c r="D34" s="783" t="s">
        <v>331</v>
      </c>
      <c r="E34" s="782" t="str">
        <f>IF(SUM(E35:E36)=0,"",SUM(E35:E36))</f>
        <v/>
      </c>
      <c r="F34" s="346" t="str">
        <f>IF(SUM(F35:F36)=0,"",SUM(F35:F36))</f>
        <v/>
      </c>
      <c r="H34" s="693"/>
      <c r="I34" s="693"/>
      <c r="J34" s="693"/>
      <c r="K34" s="693"/>
      <c r="L34" s="693"/>
      <c r="M34" s="693"/>
      <c r="N34" s="693"/>
      <c r="O34" s="693"/>
    </row>
    <row r="35" spans="1:15">
      <c r="A35" s="95" t="s">
        <v>96</v>
      </c>
      <c r="B35" s="776" t="s">
        <v>331</v>
      </c>
      <c r="C35" s="783" t="s">
        <v>331</v>
      </c>
      <c r="D35" s="783" t="s">
        <v>331</v>
      </c>
      <c r="E35" s="780" t="s">
        <v>331</v>
      </c>
      <c r="F35" s="694" t="s">
        <v>331</v>
      </c>
      <c r="H35" s="693"/>
      <c r="I35" s="693"/>
      <c r="J35" s="693"/>
      <c r="K35" s="693"/>
      <c r="L35" s="693"/>
      <c r="M35" s="693"/>
      <c r="N35" s="693"/>
      <c r="O35" s="693"/>
    </row>
    <row r="36" spans="1:15" ht="16.5" thickBot="1">
      <c r="A36" s="95" t="s">
        <v>258</v>
      </c>
      <c r="B36" s="777" t="s">
        <v>331</v>
      </c>
      <c r="C36" s="701" t="s">
        <v>331</v>
      </c>
      <c r="D36" s="701" t="s">
        <v>331</v>
      </c>
      <c r="E36" s="781" t="s">
        <v>331</v>
      </c>
      <c r="F36" s="695" t="s">
        <v>331</v>
      </c>
      <c r="H36" s="693"/>
      <c r="I36" s="693"/>
      <c r="J36" s="693"/>
      <c r="K36" s="693"/>
      <c r="L36" s="693"/>
      <c r="M36" s="693"/>
      <c r="N36" s="693"/>
      <c r="O36" s="693"/>
    </row>
    <row r="37" spans="1:15" ht="16.5" thickBot="1">
      <c r="A37" s="98"/>
      <c r="B37" s="99"/>
      <c r="C37" s="100"/>
      <c r="D37" s="100"/>
      <c r="E37" s="89"/>
    </row>
    <row r="38" spans="1:15">
      <c r="A38" s="571" t="s">
        <v>38</v>
      </c>
      <c r="B38" s="572"/>
      <c r="C38" s="572"/>
      <c r="D38" s="572"/>
      <c r="E38" s="572"/>
      <c r="F38" s="573"/>
    </row>
    <row r="39" spans="1:15" ht="47.25" customHeight="1" thickBot="1">
      <c r="A39" s="565" t="s">
        <v>205</v>
      </c>
      <c r="B39" s="566"/>
      <c r="C39" s="566"/>
      <c r="D39" s="566"/>
      <c r="E39" s="566"/>
      <c r="F39" s="567"/>
    </row>
    <row r="40" spans="1:15">
      <c r="A40" s="101"/>
      <c r="B40" s="101"/>
      <c r="C40" s="101"/>
      <c r="D40" s="101"/>
    </row>
    <row r="41" spans="1:15" ht="25.5" customHeight="1">
      <c r="A41" s="558" t="s">
        <v>262</v>
      </c>
      <c r="B41" s="558"/>
      <c r="C41" s="558"/>
      <c r="D41" s="558"/>
      <c r="E41" s="558"/>
      <c r="F41" s="558"/>
      <c r="G41" s="102"/>
      <c r="H41" s="102"/>
      <c r="I41" s="102"/>
      <c r="J41" s="102"/>
      <c r="K41" s="102"/>
      <c r="L41" s="102"/>
      <c r="M41" s="102"/>
    </row>
    <row r="42" spans="1:15" ht="27" customHeight="1">
      <c r="A42" s="558" t="s">
        <v>263</v>
      </c>
      <c r="B42" s="558"/>
      <c r="C42" s="558"/>
      <c r="D42" s="558"/>
      <c r="E42" s="558"/>
      <c r="F42" s="558"/>
      <c r="G42" s="102"/>
      <c r="H42" s="102"/>
      <c r="I42" s="102"/>
      <c r="J42" s="102"/>
      <c r="K42" s="102"/>
      <c r="L42" s="102"/>
      <c r="M42" s="102"/>
    </row>
    <row r="43" spans="1:15" ht="42" customHeight="1">
      <c r="A43" s="558" t="s">
        <v>264</v>
      </c>
      <c r="B43" s="558"/>
      <c r="C43" s="558"/>
      <c r="D43" s="558"/>
      <c r="E43" s="558"/>
      <c r="F43" s="558"/>
      <c r="G43" s="102"/>
      <c r="H43" s="102"/>
      <c r="I43" s="102"/>
      <c r="J43" s="102"/>
      <c r="K43" s="102"/>
      <c r="L43" s="102"/>
      <c r="M43" s="102"/>
    </row>
    <row r="44" spans="1:15" ht="27" customHeight="1">
      <c r="A44" s="558" t="s">
        <v>170</v>
      </c>
      <c r="B44" s="558"/>
      <c r="C44" s="558"/>
      <c r="D44" s="558"/>
      <c r="E44" s="558"/>
      <c r="F44" s="558"/>
      <c r="G44" s="102"/>
      <c r="H44" s="102"/>
      <c r="I44" s="102"/>
      <c r="J44" s="102"/>
      <c r="K44" s="102"/>
      <c r="L44" s="102"/>
      <c r="M44" s="102"/>
    </row>
    <row r="45" spans="1:15" ht="24" customHeight="1">
      <c r="A45" s="564" t="s">
        <v>171</v>
      </c>
      <c r="B45" s="564"/>
      <c r="C45" s="564"/>
      <c r="D45" s="564"/>
      <c r="E45" s="564"/>
      <c r="F45" s="564"/>
      <c r="G45" s="102"/>
      <c r="H45" s="102"/>
      <c r="I45" s="102"/>
      <c r="J45" s="102"/>
      <c r="K45" s="102"/>
      <c r="L45" s="102"/>
      <c r="M45" s="102"/>
    </row>
    <row r="46" spans="1:15" ht="24" customHeight="1">
      <c r="A46" s="564" t="s">
        <v>325</v>
      </c>
      <c r="B46" s="564"/>
      <c r="C46" s="564"/>
      <c r="D46" s="564"/>
      <c r="E46" s="564"/>
      <c r="F46" s="564"/>
      <c r="G46" s="102"/>
      <c r="H46" s="102"/>
      <c r="I46" s="102"/>
      <c r="J46" s="102"/>
      <c r="K46" s="102"/>
      <c r="L46" s="102"/>
      <c r="M46" s="102"/>
    </row>
    <row r="47" spans="1:15" ht="42" customHeight="1">
      <c r="A47" s="558" t="s">
        <v>326</v>
      </c>
      <c r="B47" s="558"/>
      <c r="C47" s="558"/>
      <c r="D47" s="558"/>
      <c r="E47" s="558"/>
      <c r="F47" s="563"/>
    </row>
  </sheetData>
  <mergeCells count="13">
    <mergeCell ref="A39:F39"/>
    <mergeCell ref="A6:A8"/>
    <mergeCell ref="C6:D6"/>
    <mergeCell ref="E6:F6"/>
    <mergeCell ref="E8:F8"/>
    <mergeCell ref="A38:F38"/>
    <mergeCell ref="A47:F47"/>
    <mergeCell ref="A41:F41"/>
    <mergeCell ref="A42:F42"/>
    <mergeCell ref="A43:F43"/>
    <mergeCell ref="A44:F44"/>
    <mergeCell ref="A45:F45"/>
    <mergeCell ref="A46:F46"/>
  </mergeCells>
  <pageMargins left="0.70866141732283472" right="0.70866141732283472" top="0.74803149606299213" bottom="0.74803149606299213" header="0.31496062992125984" footer="0.31496062992125984"/>
  <pageSetup scale="47" fitToHeight="2" orientation="portrait"/>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sheetPr enableFormatConditionsCalculation="0">
    <pageSetUpPr fitToPage="1"/>
  </sheetPr>
  <dimension ref="A1:N35"/>
  <sheetViews>
    <sheetView topLeftCell="A14" zoomScale="85" zoomScaleNormal="85" workbookViewId="0">
      <selection activeCell="E2" sqref="E2:E4"/>
    </sheetView>
  </sheetViews>
  <sheetFormatPr defaultColWidth="8" defaultRowHeight="15.75"/>
  <cols>
    <col min="1" max="1" width="50" style="105" customWidth="1"/>
    <col min="2" max="2" width="33.85546875" style="105" customWidth="1"/>
    <col min="3" max="3" width="35.140625" style="105" customWidth="1"/>
    <col min="4" max="4" width="33.85546875" style="105" customWidth="1"/>
    <col min="5" max="5" width="18" style="105" customWidth="1"/>
    <col min="6" max="256" width="8" style="105"/>
    <col min="257" max="257" width="50" style="105" customWidth="1"/>
    <col min="258" max="260" width="33.85546875" style="105" customWidth="1"/>
    <col min="261" max="512" width="8" style="105"/>
    <col min="513" max="513" width="50" style="105" customWidth="1"/>
    <col min="514" max="516" width="33.85546875" style="105" customWidth="1"/>
    <col min="517" max="768" width="8" style="105"/>
    <col min="769" max="769" width="50" style="105" customWidth="1"/>
    <col min="770" max="772" width="33.85546875" style="105" customWidth="1"/>
    <col min="773" max="1024" width="8" style="105"/>
    <col min="1025" max="1025" width="50" style="105" customWidth="1"/>
    <col min="1026" max="1028" width="33.85546875" style="105" customWidth="1"/>
    <col min="1029" max="1280" width="8" style="105"/>
    <col min="1281" max="1281" width="50" style="105" customWidth="1"/>
    <col min="1282" max="1284" width="33.85546875" style="105" customWidth="1"/>
    <col min="1285" max="1536" width="8" style="105"/>
    <col min="1537" max="1537" width="50" style="105" customWidth="1"/>
    <col min="1538" max="1540" width="33.85546875" style="105" customWidth="1"/>
    <col min="1541" max="1792" width="8" style="105"/>
    <col min="1793" max="1793" width="50" style="105" customWidth="1"/>
    <col min="1794" max="1796" width="33.85546875" style="105" customWidth="1"/>
    <col min="1797" max="2048" width="8" style="105"/>
    <col min="2049" max="2049" width="50" style="105" customWidth="1"/>
    <col min="2050" max="2052" width="33.85546875" style="105" customWidth="1"/>
    <col min="2053" max="2304" width="8" style="105"/>
    <col min="2305" max="2305" width="50" style="105" customWidth="1"/>
    <col min="2306" max="2308" width="33.85546875" style="105" customWidth="1"/>
    <col min="2309" max="2560" width="8" style="105"/>
    <col min="2561" max="2561" width="50" style="105" customWidth="1"/>
    <col min="2562" max="2564" width="33.85546875" style="105" customWidth="1"/>
    <col min="2565" max="2816" width="8" style="105"/>
    <col min="2817" max="2817" width="50" style="105" customWidth="1"/>
    <col min="2818" max="2820" width="33.85546875" style="105" customWidth="1"/>
    <col min="2821" max="3072" width="8" style="105"/>
    <col min="3073" max="3073" width="50" style="105" customWidth="1"/>
    <col min="3074" max="3076" width="33.85546875" style="105" customWidth="1"/>
    <col min="3077" max="3328" width="8" style="105"/>
    <col min="3329" max="3329" width="50" style="105" customWidth="1"/>
    <col min="3330" max="3332" width="33.85546875" style="105" customWidth="1"/>
    <col min="3333" max="3584" width="8" style="105"/>
    <col min="3585" max="3585" width="50" style="105" customWidth="1"/>
    <col min="3586" max="3588" width="33.85546875" style="105" customWidth="1"/>
    <col min="3589" max="3840" width="8" style="105"/>
    <col min="3841" max="3841" width="50" style="105" customWidth="1"/>
    <col min="3842" max="3844" width="33.85546875" style="105" customWidth="1"/>
    <col min="3845" max="4096" width="8" style="105"/>
    <col min="4097" max="4097" width="50" style="105" customWidth="1"/>
    <col min="4098" max="4100" width="33.85546875" style="105" customWidth="1"/>
    <col min="4101" max="4352" width="8" style="105"/>
    <col min="4353" max="4353" width="50" style="105" customWidth="1"/>
    <col min="4354" max="4356" width="33.85546875" style="105" customWidth="1"/>
    <col min="4357" max="4608" width="8" style="105"/>
    <col min="4609" max="4609" width="50" style="105" customWidth="1"/>
    <col min="4610" max="4612" width="33.85546875" style="105" customWidth="1"/>
    <col min="4613" max="4864" width="8" style="105"/>
    <col min="4865" max="4865" width="50" style="105" customWidth="1"/>
    <col min="4866" max="4868" width="33.85546875" style="105" customWidth="1"/>
    <col min="4869" max="5120" width="8" style="105"/>
    <col min="5121" max="5121" width="50" style="105" customWidth="1"/>
    <col min="5122" max="5124" width="33.85546875" style="105" customWidth="1"/>
    <col min="5125" max="5376" width="8" style="105"/>
    <col min="5377" max="5377" width="50" style="105" customWidth="1"/>
    <col min="5378" max="5380" width="33.85546875" style="105" customWidth="1"/>
    <col min="5381" max="5632" width="8" style="105"/>
    <col min="5633" max="5633" width="50" style="105" customWidth="1"/>
    <col min="5634" max="5636" width="33.85546875" style="105" customWidth="1"/>
    <col min="5637" max="5888" width="8" style="105"/>
    <col min="5889" max="5889" width="50" style="105" customWidth="1"/>
    <col min="5890" max="5892" width="33.85546875" style="105" customWidth="1"/>
    <col min="5893" max="6144" width="8" style="105"/>
    <col min="6145" max="6145" width="50" style="105" customWidth="1"/>
    <col min="6146" max="6148" width="33.85546875" style="105" customWidth="1"/>
    <col min="6149" max="6400" width="8" style="105"/>
    <col min="6401" max="6401" width="50" style="105" customWidth="1"/>
    <col min="6402" max="6404" width="33.85546875" style="105" customWidth="1"/>
    <col min="6405" max="6656" width="8" style="105"/>
    <col min="6657" max="6657" width="50" style="105" customWidth="1"/>
    <col min="6658" max="6660" width="33.85546875" style="105" customWidth="1"/>
    <col min="6661" max="6912" width="8" style="105"/>
    <col min="6913" max="6913" width="50" style="105" customWidth="1"/>
    <col min="6914" max="6916" width="33.85546875" style="105" customWidth="1"/>
    <col min="6917" max="7168" width="8" style="105"/>
    <col min="7169" max="7169" width="50" style="105" customWidth="1"/>
    <col min="7170" max="7172" width="33.85546875" style="105" customWidth="1"/>
    <col min="7173" max="7424" width="8" style="105"/>
    <col min="7425" max="7425" width="50" style="105" customWidth="1"/>
    <col min="7426" max="7428" width="33.85546875" style="105" customWidth="1"/>
    <col min="7429" max="7680" width="8" style="105"/>
    <col min="7681" max="7681" width="50" style="105" customWidth="1"/>
    <col min="7682" max="7684" width="33.85546875" style="105" customWidth="1"/>
    <col min="7685" max="7936" width="8" style="105"/>
    <col min="7937" max="7937" width="50" style="105" customWidth="1"/>
    <col min="7938" max="7940" width="33.85546875" style="105" customWidth="1"/>
    <col min="7941" max="8192" width="8" style="105"/>
    <col min="8193" max="8193" width="50" style="105" customWidth="1"/>
    <col min="8194" max="8196" width="33.85546875" style="105" customWidth="1"/>
    <col min="8197" max="8448" width="8" style="105"/>
    <col min="8449" max="8449" width="50" style="105" customWidth="1"/>
    <col min="8450" max="8452" width="33.85546875" style="105" customWidth="1"/>
    <col min="8453" max="8704" width="8" style="105"/>
    <col min="8705" max="8705" width="50" style="105" customWidth="1"/>
    <col min="8706" max="8708" width="33.85546875" style="105" customWidth="1"/>
    <col min="8709" max="8960" width="8" style="105"/>
    <col min="8961" max="8961" width="50" style="105" customWidth="1"/>
    <col min="8962" max="8964" width="33.85546875" style="105" customWidth="1"/>
    <col min="8965" max="9216" width="8" style="105"/>
    <col min="9217" max="9217" width="50" style="105" customWidth="1"/>
    <col min="9218" max="9220" width="33.85546875" style="105" customWidth="1"/>
    <col min="9221" max="9472" width="8" style="105"/>
    <col min="9473" max="9473" width="50" style="105" customWidth="1"/>
    <col min="9474" max="9476" width="33.85546875" style="105" customWidth="1"/>
    <col min="9477" max="9728" width="8" style="105"/>
    <col min="9729" max="9729" width="50" style="105" customWidth="1"/>
    <col min="9730" max="9732" width="33.85546875" style="105" customWidth="1"/>
    <col min="9733" max="9984" width="8" style="105"/>
    <col min="9985" max="9985" width="50" style="105" customWidth="1"/>
    <col min="9986" max="9988" width="33.85546875" style="105" customWidth="1"/>
    <col min="9989" max="10240" width="8" style="105"/>
    <col min="10241" max="10241" width="50" style="105" customWidth="1"/>
    <col min="10242" max="10244" width="33.85546875" style="105" customWidth="1"/>
    <col min="10245" max="10496" width="8" style="105"/>
    <col min="10497" max="10497" width="50" style="105" customWidth="1"/>
    <col min="10498" max="10500" width="33.85546875" style="105" customWidth="1"/>
    <col min="10501" max="10752" width="8" style="105"/>
    <col min="10753" max="10753" width="50" style="105" customWidth="1"/>
    <col min="10754" max="10756" width="33.85546875" style="105" customWidth="1"/>
    <col min="10757" max="11008" width="8" style="105"/>
    <col min="11009" max="11009" width="50" style="105" customWidth="1"/>
    <col min="11010" max="11012" width="33.85546875" style="105" customWidth="1"/>
    <col min="11013" max="11264" width="8" style="105"/>
    <col min="11265" max="11265" width="50" style="105" customWidth="1"/>
    <col min="11266" max="11268" width="33.85546875" style="105" customWidth="1"/>
    <col min="11269" max="11520" width="8" style="105"/>
    <col min="11521" max="11521" width="50" style="105" customWidth="1"/>
    <col min="11522" max="11524" width="33.85546875" style="105" customWidth="1"/>
    <col min="11525" max="11776" width="8" style="105"/>
    <col min="11777" max="11777" width="50" style="105" customWidth="1"/>
    <col min="11778" max="11780" width="33.85546875" style="105" customWidth="1"/>
    <col min="11781" max="12032" width="8" style="105"/>
    <col min="12033" max="12033" width="50" style="105" customWidth="1"/>
    <col min="12034" max="12036" width="33.85546875" style="105" customWidth="1"/>
    <col min="12037" max="12288" width="8" style="105"/>
    <col min="12289" max="12289" width="50" style="105" customWidth="1"/>
    <col min="12290" max="12292" width="33.85546875" style="105" customWidth="1"/>
    <col min="12293" max="12544" width="8" style="105"/>
    <col min="12545" max="12545" width="50" style="105" customWidth="1"/>
    <col min="12546" max="12548" width="33.85546875" style="105" customWidth="1"/>
    <col min="12549" max="12800" width="8" style="105"/>
    <col min="12801" max="12801" width="50" style="105" customWidth="1"/>
    <col min="12802" max="12804" width="33.85546875" style="105" customWidth="1"/>
    <col min="12805" max="13056" width="8" style="105"/>
    <col min="13057" max="13057" width="50" style="105" customWidth="1"/>
    <col min="13058" max="13060" width="33.85546875" style="105" customWidth="1"/>
    <col min="13061" max="13312" width="8" style="105"/>
    <col min="13313" max="13313" width="50" style="105" customWidth="1"/>
    <col min="13314" max="13316" width="33.85546875" style="105" customWidth="1"/>
    <col min="13317" max="13568" width="8" style="105"/>
    <col min="13569" max="13569" width="50" style="105" customWidth="1"/>
    <col min="13570" max="13572" width="33.85546875" style="105" customWidth="1"/>
    <col min="13573" max="13824" width="8" style="105"/>
    <col min="13825" max="13825" width="50" style="105" customWidth="1"/>
    <col min="13826" max="13828" width="33.85546875" style="105" customWidth="1"/>
    <col min="13829" max="14080" width="8" style="105"/>
    <col min="14081" max="14081" width="50" style="105" customWidth="1"/>
    <col min="14082" max="14084" width="33.85546875" style="105" customWidth="1"/>
    <col min="14085" max="14336" width="8" style="105"/>
    <col min="14337" max="14337" width="50" style="105" customWidth="1"/>
    <col min="14338" max="14340" width="33.85546875" style="105" customWidth="1"/>
    <col min="14341" max="14592" width="8" style="105"/>
    <col min="14593" max="14593" width="50" style="105" customWidth="1"/>
    <col min="14594" max="14596" width="33.85546875" style="105" customWidth="1"/>
    <col min="14597" max="14848" width="8" style="105"/>
    <col min="14849" max="14849" width="50" style="105" customWidth="1"/>
    <col min="14850" max="14852" width="33.85546875" style="105" customWidth="1"/>
    <col min="14853" max="15104" width="8" style="105"/>
    <col min="15105" max="15105" width="50" style="105" customWidth="1"/>
    <col min="15106" max="15108" width="33.85546875" style="105" customWidth="1"/>
    <col min="15109" max="15360" width="8" style="105"/>
    <col min="15361" max="15361" width="50" style="105" customWidth="1"/>
    <col min="15362" max="15364" width="33.85546875" style="105" customWidth="1"/>
    <col min="15365" max="15616" width="8" style="105"/>
    <col min="15617" max="15617" width="50" style="105" customWidth="1"/>
    <col min="15618" max="15620" width="33.85546875" style="105" customWidth="1"/>
    <col min="15621" max="15872" width="8" style="105"/>
    <col min="15873" max="15873" width="50" style="105" customWidth="1"/>
    <col min="15874" max="15876" width="33.85546875" style="105" customWidth="1"/>
    <col min="15877" max="16128" width="8" style="105"/>
    <col min="16129" max="16129" width="50" style="105" customWidth="1"/>
    <col min="16130" max="16132" width="33.85546875" style="105" customWidth="1"/>
    <col min="16133" max="16384" width="8" style="105"/>
  </cols>
  <sheetData>
    <row r="1" spans="1:11" ht="18.75" customHeight="1">
      <c r="A1" s="103" t="s">
        <v>157</v>
      </c>
      <c r="B1" s="104"/>
      <c r="C1" s="104"/>
      <c r="D1" s="104"/>
    </row>
    <row r="2" spans="1:11" ht="15.75" customHeight="1">
      <c r="A2" s="106" t="s">
        <v>27</v>
      </c>
      <c r="B2" s="107"/>
      <c r="C2" s="107"/>
      <c r="E2" s="744" t="s">
        <v>350</v>
      </c>
    </row>
    <row r="3" spans="1:11" ht="41.25" customHeight="1">
      <c r="A3" s="577" t="s">
        <v>265</v>
      </c>
      <c r="B3" s="577"/>
      <c r="C3" s="577"/>
      <c r="E3" s="744" t="s">
        <v>352</v>
      </c>
      <c r="I3" s="108"/>
    </row>
    <row r="4" spans="1:11" s="111" customFormat="1" ht="16.5" thickBot="1">
      <c r="A4" s="109"/>
      <c r="B4" s="109"/>
      <c r="C4" s="110"/>
      <c r="E4" s="744" t="s">
        <v>351</v>
      </c>
      <c r="I4" s="112"/>
    </row>
    <row r="5" spans="1:11" ht="17.25" customHeight="1">
      <c r="A5" s="578" t="s">
        <v>284</v>
      </c>
      <c r="B5" s="581" t="s">
        <v>40</v>
      </c>
      <c r="C5" s="582"/>
      <c r="D5" s="289" t="s">
        <v>71</v>
      </c>
      <c r="E5" s="279" t="s">
        <v>72</v>
      </c>
      <c r="F5" s="113"/>
    </row>
    <row r="6" spans="1:11" ht="16.5" customHeight="1">
      <c r="A6" s="579"/>
      <c r="B6" s="285" t="s">
        <v>286</v>
      </c>
      <c r="C6" s="286" t="s">
        <v>283</v>
      </c>
      <c r="D6" s="290" t="s">
        <v>285</v>
      </c>
      <c r="E6" s="280" t="s">
        <v>6</v>
      </c>
      <c r="F6" s="113"/>
    </row>
    <row r="7" spans="1:11" ht="26.25" customHeight="1" thickBot="1">
      <c r="A7" s="580"/>
      <c r="B7" s="287" t="s">
        <v>24</v>
      </c>
      <c r="C7" s="288" t="s">
        <v>103</v>
      </c>
      <c r="D7" s="291" t="s">
        <v>74</v>
      </c>
      <c r="E7" s="281" t="s">
        <v>110</v>
      </c>
      <c r="F7" s="114"/>
      <c r="K7" s="115"/>
    </row>
    <row r="8" spans="1:11" ht="21.95" customHeight="1" thickTop="1">
      <c r="A8" s="282" t="s">
        <v>266</v>
      </c>
      <c r="B8" s="714" t="str">
        <f>B9</f>
        <v>NO</v>
      </c>
      <c r="C8" s="703" t="str">
        <f>C9</f>
        <v>NO</v>
      </c>
      <c r="D8" s="703" t="str">
        <f>D9</f>
        <v>NO</v>
      </c>
      <c r="E8" s="703" t="str">
        <f>E9</f>
        <v>NO</v>
      </c>
      <c r="F8" s="116"/>
    </row>
    <row r="9" spans="1:11" ht="21.95" customHeight="1">
      <c r="A9" s="283" t="s">
        <v>75</v>
      </c>
      <c r="B9" s="715" t="str">
        <f>B10</f>
        <v>NO</v>
      </c>
      <c r="C9" s="704" t="str">
        <f>C10</f>
        <v>NO</v>
      </c>
      <c r="D9" s="704" t="str">
        <f>D10</f>
        <v>NO</v>
      </c>
      <c r="E9" s="704" t="str">
        <f>E10</f>
        <v>NO</v>
      </c>
      <c r="F9" s="117"/>
    </row>
    <row r="10" spans="1:11" ht="21.95" customHeight="1" thickBot="1">
      <c r="A10" s="707"/>
      <c r="B10" s="707" t="s">
        <v>331</v>
      </c>
      <c r="C10" s="708" t="s">
        <v>331</v>
      </c>
      <c r="D10" s="705" t="s">
        <v>331</v>
      </c>
      <c r="E10" s="708" t="s">
        <v>331</v>
      </c>
      <c r="F10" s="117"/>
    </row>
    <row r="11" spans="1:11" ht="21.95" customHeight="1">
      <c r="A11" s="284" t="s">
        <v>287</v>
      </c>
      <c r="B11" s="714" t="str">
        <f>B12</f>
        <v>NO</v>
      </c>
      <c r="C11" s="703" t="str">
        <f>C12</f>
        <v>NO</v>
      </c>
      <c r="D11" s="703" t="str">
        <f>D12</f>
        <v>NO</v>
      </c>
      <c r="E11" s="703" t="str">
        <f>E12</f>
        <v>NO</v>
      </c>
      <c r="F11" s="116"/>
    </row>
    <row r="12" spans="1:11" ht="21.95" customHeight="1">
      <c r="A12" s="283" t="s">
        <v>75</v>
      </c>
      <c r="B12" s="715" t="str">
        <f>B13</f>
        <v>NO</v>
      </c>
      <c r="C12" s="704" t="str">
        <f>C13</f>
        <v>NO</v>
      </c>
      <c r="D12" s="704" t="str">
        <f>D13</f>
        <v>NO</v>
      </c>
      <c r="E12" s="704" t="str">
        <f>E13</f>
        <v>NO</v>
      </c>
      <c r="F12" s="117"/>
    </row>
    <row r="13" spans="1:11" ht="21.95" customHeight="1" thickBot="1">
      <c r="A13" s="716"/>
      <c r="B13" s="707" t="s">
        <v>331</v>
      </c>
      <c r="C13" s="708" t="s">
        <v>331</v>
      </c>
      <c r="D13" s="705" t="s">
        <v>331</v>
      </c>
      <c r="E13" s="708" t="s">
        <v>331</v>
      </c>
      <c r="F13" s="117"/>
    </row>
    <row r="14" spans="1:11" ht="21.95" customHeight="1">
      <c r="A14" s="284" t="s">
        <v>267</v>
      </c>
      <c r="B14" s="714" t="str">
        <f>B15</f>
        <v>NO</v>
      </c>
      <c r="C14" s="703" t="str">
        <f>C15</f>
        <v>NO</v>
      </c>
      <c r="D14" s="703" t="str">
        <f>D15</f>
        <v>NO</v>
      </c>
      <c r="E14" s="703" t="str">
        <f>E15</f>
        <v>NO</v>
      </c>
      <c r="F14" s="116"/>
    </row>
    <row r="15" spans="1:11" ht="21.95" customHeight="1">
      <c r="A15" s="283" t="s">
        <v>75</v>
      </c>
      <c r="B15" s="715" t="str">
        <f>B16</f>
        <v>NO</v>
      </c>
      <c r="C15" s="704" t="str">
        <f>C16</f>
        <v>NO</v>
      </c>
      <c r="D15" s="704" t="str">
        <f>D16</f>
        <v>NO</v>
      </c>
      <c r="E15" s="704" t="str">
        <f>E16</f>
        <v>NO</v>
      </c>
      <c r="F15" s="117"/>
    </row>
    <row r="16" spans="1:11" ht="21.95" customHeight="1" thickBot="1">
      <c r="A16" s="716"/>
      <c r="B16" s="707" t="s">
        <v>331</v>
      </c>
      <c r="C16" s="708" t="s">
        <v>331</v>
      </c>
      <c r="D16" s="705" t="s">
        <v>331</v>
      </c>
      <c r="E16" s="708" t="s">
        <v>331</v>
      </c>
      <c r="F16" s="117"/>
    </row>
    <row r="17" spans="1:14" ht="21.95" customHeight="1">
      <c r="A17" s="284" t="s">
        <v>268</v>
      </c>
      <c r="B17" s="714" t="str">
        <f>B18</f>
        <v>NO</v>
      </c>
      <c r="C17" s="703" t="str">
        <f>C18</f>
        <v>NO</v>
      </c>
      <c r="D17" s="703" t="str">
        <f>D18</f>
        <v>NO</v>
      </c>
      <c r="E17" s="703" t="str">
        <f>E18</f>
        <v>NO</v>
      </c>
      <c r="F17" s="116"/>
      <c r="G17" s="710"/>
      <c r="H17" s="710"/>
      <c r="I17" s="710"/>
      <c r="J17" s="710"/>
      <c r="K17" s="710"/>
      <c r="L17" s="710"/>
      <c r="M17" s="710"/>
      <c r="N17" s="710"/>
    </row>
    <row r="18" spans="1:14" ht="21.95" customHeight="1">
      <c r="A18" s="283" t="s">
        <v>75</v>
      </c>
      <c r="B18" s="715" t="str">
        <f>B19</f>
        <v>NO</v>
      </c>
      <c r="C18" s="704" t="str">
        <f>C19</f>
        <v>NO</v>
      </c>
      <c r="D18" s="704" t="str">
        <f>D19</f>
        <v>NO</v>
      </c>
      <c r="E18" s="704" t="str">
        <f>E19</f>
        <v>NO</v>
      </c>
      <c r="F18" s="117"/>
      <c r="G18" s="709"/>
      <c r="H18" s="709"/>
      <c r="I18" s="709"/>
      <c r="J18" s="709"/>
      <c r="K18" s="709"/>
      <c r="L18" s="709"/>
      <c r="M18" s="710"/>
      <c r="N18" s="710"/>
    </row>
    <row r="19" spans="1:14" ht="21.95" customHeight="1" thickBot="1">
      <c r="A19" s="716"/>
      <c r="B19" s="707" t="s">
        <v>331</v>
      </c>
      <c r="C19" s="708" t="s">
        <v>331</v>
      </c>
      <c r="D19" s="705" t="s">
        <v>331</v>
      </c>
      <c r="E19" s="708" t="s">
        <v>331</v>
      </c>
      <c r="F19" s="117"/>
      <c r="G19" s="711"/>
      <c r="H19" s="712"/>
      <c r="I19" s="710"/>
      <c r="J19" s="710"/>
      <c r="K19" s="710"/>
      <c r="L19" s="710"/>
      <c r="M19" s="710"/>
      <c r="N19" s="710"/>
    </row>
    <row r="20" spans="1:14" ht="21.95" customHeight="1">
      <c r="A20" s="284" t="s">
        <v>269</v>
      </c>
      <c r="B20" s="714" t="str">
        <f>B21</f>
        <v>NO</v>
      </c>
      <c r="C20" s="703" t="str">
        <f>C21</f>
        <v>NO</v>
      </c>
      <c r="D20" s="703" t="str">
        <f>D21</f>
        <v>NO</v>
      </c>
      <c r="E20" s="703" t="str">
        <f>E21</f>
        <v>NO</v>
      </c>
      <c r="F20" s="116"/>
      <c r="G20" s="713"/>
      <c r="H20" s="712"/>
      <c r="I20" s="710"/>
      <c r="J20" s="710"/>
      <c r="K20" s="710"/>
      <c r="L20" s="710"/>
      <c r="M20" s="710"/>
      <c r="N20" s="710"/>
    </row>
    <row r="21" spans="1:14" ht="21.95" customHeight="1">
      <c r="A21" s="283" t="s">
        <v>75</v>
      </c>
      <c r="B21" s="715" t="str">
        <f>B22</f>
        <v>NO</v>
      </c>
      <c r="C21" s="704" t="str">
        <f>C22</f>
        <v>NO</v>
      </c>
      <c r="D21" s="704" t="str">
        <f>D22</f>
        <v>NO</v>
      </c>
      <c r="E21" s="704" t="str">
        <f>E22</f>
        <v>NO</v>
      </c>
      <c r="F21" s="117"/>
      <c r="G21" s="710"/>
      <c r="H21" s="710"/>
      <c r="I21" s="710"/>
      <c r="J21" s="710"/>
      <c r="K21" s="710"/>
      <c r="L21" s="710"/>
      <c r="M21" s="710"/>
      <c r="N21" s="710"/>
    </row>
    <row r="22" spans="1:14" ht="21.95" customHeight="1" thickBot="1">
      <c r="A22" s="716"/>
      <c r="B22" s="707" t="s">
        <v>331</v>
      </c>
      <c r="C22" s="708" t="s">
        <v>331</v>
      </c>
      <c r="D22" s="705" t="s">
        <v>331</v>
      </c>
      <c r="E22" s="708" t="s">
        <v>331</v>
      </c>
      <c r="F22" s="117"/>
      <c r="G22" s="710"/>
      <c r="H22" s="710"/>
      <c r="I22" s="710"/>
      <c r="J22" s="710"/>
      <c r="K22" s="710"/>
      <c r="L22" s="710"/>
      <c r="M22" s="710"/>
      <c r="N22" s="710"/>
    </row>
    <row r="23" spans="1:14" ht="21.95" customHeight="1">
      <c r="A23" s="284" t="s">
        <v>159</v>
      </c>
      <c r="B23" s="714" t="str">
        <f>B24</f>
        <v>NA</v>
      </c>
      <c r="C23" s="703" t="str">
        <f>C24</f>
        <v>NA</v>
      </c>
      <c r="D23" s="703" t="str">
        <f>D24</f>
        <v>NA</v>
      </c>
      <c r="E23" s="703" t="str">
        <f>E24</f>
        <v>NA</v>
      </c>
      <c r="F23" s="116"/>
    </row>
    <row r="24" spans="1:14" ht="21.95" customHeight="1">
      <c r="A24" s="283" t="s">
        <v>75</v>
      </c>
      <c r="B24" s="715" t="str">
        <f>B25</f>
        <v>NA</v>
      </c>
      <c r="C24" s="704" t="str">
        <f>C25</f>
        <v>NA</v>
      </c>
      <c r="D24" s="704" t="str">
        <f>D25</f>
        <v>NA</v>
      </c>
      <c r="E24" s="704" t="str">
        <f>E25</f>
        <v>NA</v>
      </c>
      <c r="F24" s="117"/>
    </row>
    <row r="25" spans="1:14" ht="21.95" customHeight="1" thickBot="1">
      <c r="A25" s="717"/>
      <c r="B25" s="707" t="s">
        <v>332</v>
      </c>
      <c r="C25" s="707" t="s">
        <v>332</v>
      </c>
      <c r="D25" s="706" t="s">
        <v>332</v>
      </c>
      <c r="E25" s="707" t="s">
        <v>332</v>
      </c>
      <c r="F25" s="117"/>
    </row>
    <row r="26" spans="1:14" ht="18.600000000000001" customHeight="1" thickBot="1">
      <c r="A26" s="118"/>
      <c r="B26" s="118"/>
      <c r="C26" s="118"/>
      <c r="D26" s="118"/>
    </row>
    <row r="27" spans="1:14" ht="18.75" customHeight="1">
      <c r="A27" s="583" t="s">
        <v>38</v>
      </c>
      <c r="B27" s="584"/>
      <c r="C27" s="584"/>
      <c r="D27" s="584"/>
      <c r="E27" s="585"/>
    </row>
    <row r="28" spans="1:14" ht="45.75" customHeight="1" thickBot="1">
      <c r="A28" s="586" t="s">
        <v>205</v>
      </c>
      <c r="B28" s="587"/>
      <c r="C28" s="587"/>
      <c r="D28" s="587"/>
      <c r="E28" s="588"/>
    </row>
    <row r="29" spans="1:14">
      <c r="A29" s="119"/>
      <c r="B29" s="119"/>
      <c r="C29" s="119"/>
      <c r="D29" s="119"/>
    </row>
    <row r="30" spans="1:14" ht="59.25" customHeight="1">
      <c r="A30" s="574" t="s">
        <v>270</v>
      </c>
      <c r="B30" s="574"/>
      <c r="C30" s="574"/>
      <c r="D30" s="574"/>
      <c r="E30" s="574"/>
    </row>
    <row r="31" spans="1:14" ht="24.75" customHeight="1">
      <c r="A31" s="574" t="s">
        <v>173</v>
      </c>
      <c r="B31" s="574"/>
      <c r="C31" s="574"/>
      <c r="D31" s="574"/>
      <c r="E31" s="574"/>
    </row>
    <row r="32" spans="1:14" ht="42" customHeight="1">
      <c r="A32" s="575" t="s">
        <v>271</v>
      </c>
      <c r="B32" s="575"/>
      <c r="C32" s="575"/>
      <c r="D32" s="575"/>
      <c r="E32" s="575"/>
    </row>
    <row r="33" spans="1:5" ht="25.5" customHeight="1">
      <c r="A33" s="576" t="s">
        <v>156</v>
      </c>
      <c r="B33" s="576"/>
      <c r="C33" s="576"/>
      <c r="D33" s="576"/>
      <c r="E33" s="576"/>
    </row>
    <row r="34" spans="1:5" ht="29.25" customHeight="1">
      <c r="A34" s="574" t="s">
        <v>272</v>
      </c>
      <c r="B34" s="574"/>
      <c r="C34" s="574"/>
      <c r="D34" s="574"/>
      <c r="E34" s="574"/>
    </row>
    <row r="35" spans="1:5" ht="40.5" customHeight="1">
      <c r="A35" s="574" t="s">
        <v>273</v>
      </c>
      <c r="B35" s="574"/>
      <c r="C35" s="574"/>
      <c r="D35" s="574"/>
      <c r="E35" s="574"/>
    </row>
  </sheetData>
  <mergeCells count="11">
    <mergeCell ref="A30:E30"/>
    <mergeCell ref="A3:C3"/>
    <mergeCell ref="A5:A7"/>
    <mergeCell ref="B5:C5"/>
    <mergeCell ref="A27:E27"/>
    <mergeCell ref="A28:E28"/>
    <mergeCell ref="A31:E31"/>
    <mergeCell ref="A32:E32"/>
    <mergeCell ref="A33:E33"/>
    <mergeCell ref="A34:E34"/>
    <mergeCell ref="A35:E35"/>
  </mergeCells>
  <pageMargins left="0.70866141732283472" right="0.70866141732283472" top="0.74803149606299213" bottom="0.74803149606299213" header="0.31496062992125984" footer="0.31496062992125984"/>
  <pageSetup scale="60" orientation="landscape"/>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sheetPr enableFormatConditionsCalculation="0">
    <pageSetUpPr fitToPage="1"/>
  </sheetPr>
  <dimension ref="A1:Q57"/>
  <sheetViews>
    <sheetView topLeftCell="A19" zoomScale="85" zoomScaleNormal="85" workbookViewId="0">
      <selection activeCell="G25" sqref="G25"/>
    </sheetView>
  </sheetViews>
  <sheetFormatPr defaultColWidth="8" defaultRowHeight="15.75"/>
  <cols>
    <col min="1" max="1" width="65.28515625" style="80" customWidth="1"/>
    <col min="2" max="2" width="16.140625" style="120" customWidth="1"/>
    <col min="3" max="3" width="13.140625" style="120" customWidth="1"/>
    <col min="4" max="4" width="16.7109375" style="120" bestFit="1" customWidth="1"/>
    <col min="5" max="6" width="10.85546875" style="120" customWidth="1"/>
    <col min="7" max="7" width="13.42578125" style="120" customWidth="1"/>
    <col min="8" max="10" width="10.85546875" style="120" customWidth="1"/>
    <col min="11" max="249" width="7.42578125" style="80" customWidth="1"/>
    <col min="250" max="256" width="8" style="80"/>
    <col min="257" max="257" width="65.28515625" style="80" customWidth="1"/>
    <col min="258" max="258" width="16.140625" style="80" customWidth="1"/>
    <col min="259" max="259" width="10.85546875" style="80" customWidth="1"/>
    <col min="260" max="260" width="16.7109375" style="80" bestFit="1" customWidth="1"/>
    <col min="261" max="266" width="10.85546875" style="80" customWidth="1"/>
    <col min="267" max="505" width="7.42578125" style="80" customWidth="1"/>
    <col min="506" max="512" width="8" style="80"/>
    <col min="513" max="513" width="65.28515625" style="80" customWidth="1"/>
    <col min="514" max="514" width="16.140625" style="80" customWidth="1"/>
    <col min="515" max="515" width="10.85546875" style="80" customWidth="1"/>
    <col min="516" max="516" width="16.7109375" style="80" bestFit="1" customWidth="1"/>
    <col min="517" max="522" width="10.85546875" style="80" customWidth="1"/>
    <col min="523" max="761" width="7.42578125" style="80" customWidth="1"/>
    <col min="762" max="768" width="8" style="80"/>
    <col min="769" max="769" width="65.28515625" style="80" customWidth="1"/>
    <col min="770" max="770" width="16.140625" style="80" customWidth="1"/>
    <col min="771" max="771" width="10.85546875" style="80" customWidth="1"/>
    <col min="772" max="772" width="16.7109375" style="80" bestFit="1" customWidth="1"/>
    <col min="773" max="778" width="10.85546875" style="80" customWidth="1"/>
    <col min="779" max="1017" width="7.42578125" style="80" customWidth="1"/>
    <col min="1018" max="1024" width="8" style="80"/>
    <col min="1025" max="1025" width="65.28515625" style="80" customWidth="1"/>
    <col min="1026" max="1026" width="16.140625" style="80" customWidth="1"/>
    <col min="1027" max="1027" width="10.85546875" style="80" customWidth="1"/>
    <col min="1028" max="1028" width="16.7109375" style="80" bestFit="1" customWidth="1"/>
    <col min="1029" max="1034" width="10.85546875" style="80" customWidth="1"/>
    <col min="1035" max="1273" width="7.42578125" style="80" customWidth="1"/>
    <col min="1274" max="1280" width="8" style="80"/>
    <col min="1281" max="1281" width="65.28515625" style="80" customWidth="1"/>
    <col min="1282" max="1282" width="16.140625" style="80" customWidth="1"/>
    <col min="1283" max="1283" width="10.85546875" style="80" customWidth="1"/>
    <col min="1284" max="1284" width="16.7109375" style="80" bestFit="1" customWidth="1"/>
    <col min="1285" max="1290" width="10.85546875" style="80" customWidth="1"/>
    <col min="1291" max="1529" width="7.42578125" style="80" customWidth="1"/>
    <col min="1530" max="1536" width="8" style="80"/>
    <col min="1537" max="1537" width="65.28515625" style="80" customWidth="1"/>
    <col min="1538" max="1538" width="16.140625" style="80" customWidth="1"/>
    <col min="1539" max="1539" width="10.85546875" style="80" customWidth="1"/>
    <col min="1540" max="1540" width="16.7109375" style="80" bestFit="1" customWidth="1"/>
    <col min="1541" max="1546" width="10.85546875" style="80" customWidth="1"/>
    <col min="1547" max="1785" width="7.42578125" style="80" customWidth="1"/>
    <col min="1786" max="1792" width="8" style="80"/>
    <col min="1793" max="1793" width="65.28515625" style="80" customWidth="1"/>
    <col min="1794" max="1794" width="16.140625" style="80" customWidth="1"/>
    <col min="1795" max="1795" width="10.85546875" style="80" customWidth="1"/>
    <col min="1796" max="1796" width="16.7109375" style="80" bestFit="1" customWidth="1"/>
    <col min="1797" max="1802" width="10.85546875" style="80" customWidth="1"/>
    <col min="1803" max="2041" width="7.42578125" style="80" customWidth="1"/>
    <col min="2042" max="2048" width="8" style="80"/>
    <col min="2049" max="2049" width="65.28515625" style="80" customWidth="1"/>
    <col min="2050" max="2050" width="16.140625" style="80" customWidth="1"/>
    <col min="2051" max="2051" width="10.85546875" style="80" customWidth="1"/>
    <col min="2052" max="2052" width="16.7109375" style="80" bestFit="1" customWidth="1"/>
    <col min="2053" max="2058" width="10.85546875" style="80" customWidth="1"/>
    <col min="2059" max="2297" width="7.42578125" style="80" customWidth="1"/>
    <col min="2298" max="2304" width="8" style="80"/>
    <col min="2305" max="2305" width="65.28515625" style="80" customWidth="1"/>
    <col min="2306" max="2306" width="16.140625" style="80" customWidth="1"/>
    <col min="2307" max="2307" width="10.85546875" style="80" customWidth="1"/>
    <col min="2308" max="2308" width="16.7109375" style="80" bestFit="1" customWidth="1"/>
    <col min="2309" max="2314" width="10.85546875" style="80" customWidth="1"/>
    <col min="2315" max="2553" width="7.42578125" style="80" customWidth="1"/>
    <col min="2554" max="2560" width="8" style="80"/>
    <col min="2561" max="2561" width="65.28515625" style="80" customWidth="1"/>
    <col min="2562" max="2562" width="16.140625" style="80" customWidth="1"/>
    <col min="2563" max="2563" width="10.85546875" style="80" customWidth="1"/>
    <col min="2564" max="2564" width="16.7109375" style="80" bestFit="1" customWidth="1"/>
    <col min="2565" max="2570" width="10.85546875" style="80" customWidth="1"/>
    <col min="2571" max="2809" width="7.42578125" style="80" customWidth="1"/>
    <col min="2810" max="2816" width="8" style="80"/>
    <col min="2817" max="2817" width="65.28515625" style="80" customWidth="1"/>
    <col min="2818" max="2818" width="16.140625" style="80" customWidth="1"/>
    <col min="2819" max="2819" width="10.85546875" style="80" customWidth="1"/>
    <col min="2820" max="2820" width="16.7109375" style="80" bestFit="1" customWidth="1"/>
    <col min="2821" max="2826" width="10.85546875" style="80" customWidth="1"/>
    <col min="2827" max="3065" width="7.42578125" style="80" customWidth="1"/>
    <col min="3066" max="3072" width="8" style="80"/>
    <col min="3073" max="3073" width="65.28515625" style="80" customWidth="1"/>
    <col min="3074" max="3074" width="16.140625" style="80" customWidth="1"/>
    <col min="3075" max="3075" width="10.85546875" style="80" customWidth="1"/>
    <col min="3076" max="3076" width="16.7109375" style="80" bestFit="1" customWidth="1"/>
    <col min="3077" max="3082" width="10.85546875" style="80" customWidth="1"/>
    <col min="3083" max="3321" width="7.42578125" style="80" customWidth="1"/>
    <col min="3322" max="3328" width="8" style="80"/>
    <col min="3329" max="3329" width="65.28515625" style="80" customWidth="1"/>
    <col min="3330" max="3330" width="16.140625" style="80" customWidth="1"/>
    <col min="3331" max="3331" width="10.85546875" style="80" customWidth="1"/>
    <col min="3332" max="3332" width="16.7109375" style="80" bestFit="1" customWidth="1"/>
    <col min="3333" max="3338" width="10.85546875" style="80" customWidth="1"/>
    <col min="3339" max="3577" width="7.42578125" style="80" customWidth="1"/>
    <col min="3578" max="3584" width="8" style="80"/>
    <col min="3585" max="3585" width="65.28515625" style="80" customWidth="1"/>
    <col min="3586" max="3586" width="16.140625" style="80" customWidth="1"/>
    <col min="3587" max="3587" width="10.85546875" style="80" customWidth="1"/>
    <col min="3588" max="3588" width="16.7109375" style="80" bestFit="1" customWidth="1"/>
    <col min="3589" max="3594" width="10.85546875" style="80" customWidth="1"/>
    <col min="3595" max="3833" width="7.42578125" style="80" customWidth="1"/>
    <col min="3834" max="3840" width="8" style="80"/>
    <col min="3841" max="3841" width="65.28515625" style="80" customWidth="1"/>
    <col min="3842" max="3842" width="16.140625" style="80" customWidth="1"/>
    <col min="3843" max="3843" width="10.85546875" style="80" customWidth="1"/>
    <col min="3844" max="3844" width="16.7109375" style="80" bestFit="1" customWidth="1"/>
    <col min="3845" max="3850" width="10.85546875" style="80" customWidth="1"/>
    <col min="3851" max="4089" width="7.42578125" style="80" customWidth="1"/>
    <col min="4090" max="4096" width="8" style="80"/>
    <col min="4097" max="4097" width="65.28515625" style="80" customWidth="1"/>
    <col min="4098" max="4098" width="16.140625" style="80" customWidth="1"/>
    <col min="4099" max="4099" width="10.85546875" style="80" customWidth="1"/>
    <col min="4100" max="4100" width="16.7109375" style="80" bestFit="1" customWidth="1"/>
    <col min="4101" max="4106" width="10.85546875" style="80" customWidth="1"/>
    <col min="4107" max="4345" width="7.42578125" style="80" customWidth="1"/>
    <col min="4346" max="4352" width="8" style="80"/>
    <col min="4353" max="4353" width="65.28515625" style="80" customWidth="1"/>
    <col min="4354" max="4354" width="16.140625" style="80" customWidth="1"/>
    <col min="4355" max="4355" width="10.85546875" style="80" customWidth="1"/>
    <col min="4356" max="4356" width="16.7109375" style="80" bestFit="1" customWidth="1"/>
    <col min="4357" max="4362" width="10.85546875" style="80" customWidth="1"/>
    <col min="4363" max="4601" width="7.42578125" style="80" customWidth="1"/>
    <col min="4602" max="4608" width="8" style="80"/>
    <col min="4609" max="4609" width="65.28515625" style="80" customWidth="1"/>
    <col min="4610" max="4610" width="16.140625" style="80" customWidth="1"/>
    <col min="4611" max="4611" width="10.85546875" style="80" customWidth="1"/>
    <col min="4612" max="4612" width="16.7109375" style="80" bestFit="1" customWidth="1"/>
    <col min="4613" max="4618" width="10.85546875" style="80" customWidth="1"/>
    <col min="4619" max="4857" width="7.42578125" style="80" customWidth="1"/>
    <col min="4858" max="4864" width="8" style="80"/>
    <col min="4865" max="4865" width="65.28515625" style="80" customWidth="1"/>
    <col min="4866" max="4866" width="16.140625" style="80" customWidth="1"/>
    <col min="4867" max="4867" width="10.85546875" style="80" customWidth="1"/>
    <col min="4868" max="4868" width="16.7109375" style="80" bestFit="1" customWidth="1"/>
    <col min="4869" max="4874" width="10.85546875" style="80" customWidth="1"/>
    <col min="4875" max="5113" width="7.42578125" style="80" customWidth="1"/>
    <col min="5114" max="5120" width="8" style="80"/>
    <col min="5121" max="5121" width="65.28515625" style="80" customWidth="1"/>
    <col min="5122" max="5122" width="16.140625" style="80" customWidth="1"/>
    <col min="5123" max="5123" width="10.85546875" style="80" customWidth="1"/>
    <col min="5124" max="5124" width="16.7109375" style="80" bestFit="1" customWidth="1"/>
    <col min="5125" max="5130" width="10.85546875" style="80" customWidth="1"/>
    <col min="5131" max="5369" width="7.42578125" style="80" customWidth="1"/>
    <col min="5370" max="5376" width="8" style="80"/>
    <col min="5377" max="5377" width="65.28515625" style="80" customWidth="1"/>
    <col min="5378" max="5378" width="16.140625" style="80" customWidth="1"/>
    <col min="5379" max="5379" width="10.85546875" style="80" customWidth="1"/>
    <col min="5380" max="5380" width="16.7109375" style="80" bestFit="1" customWidth="1"/>
    <col min="5381" max="5386" width="10.85546875" style="80" customWidth="1"/>
    <col min="5387" max="5625" width="7.42578125" style="80" customWidth="1"/>
    <col min="5626" max="5632" width="8" style="80"/>
    <col min="5633" max="5633" width="65.28515625" style="80" customWidth="1"/>
    <col min="5634" max="5634" width="16.140625" style="80" customWidth="1"/>
    <col min="5635" max="5635" width="10.85546875" style="80" customWidth="1"/>
    <col min="5636" max="5636" width="16.7109375" style="80" bestFit="1" customWidth="1"/>
    <col min="5637" max="5642" width="10.85546875" style="80" customWidth="1"/>
    <col min="5643" max="5881" width="7.42578125" style="80" customWidth="1"/>
    <col min="5882" max="5888" width="8" style="80"/>
    <col min="5889" max="5889" width="65.28515625" style="80" customWidth="1"/>
    <col min="5890" max="5890" width="16.140625" style="80" customWidth="1"/>
    <col min="5891" max="5891" width="10.85546875" style="80" customWidth="1"/>
    <col min="5892" max="5892" width="16.7109375" style="80" bestFit="1" customWidth="1"/>
    <col min="5893" max="5898" width="10.85546875" style="80" customWidth="1"/>
    <col min="5899" max="6137" width="7.42578125" style="80" customWidth="1"/>
    <col min="6138" max="6144" width="8" style="80"/>
    <col min="6145" max="6145" width="65.28515625" style="80" customWidth="1"/>
    <col min="6146" max="6146" width="16.140625" style="80" customWidth="1"/>
    <col min="6147" max="6147" width="10.85546875" style="80" customWidth="1"/>
    <col min="6148" max="6148" width="16.7109375" style="80" bestFit="1" customWidth="1"/>
    <col min="6149" max="6154" width="10.85546875" style="80" customWidth="1"/>
    <col min="6155" max="6393" width="7.42578125" style="80" customWidth="1"/>
    <col min="6394" max="6400" width="8" style="80"/>
    <col min="6401" max="6401" width="65.28515625" style="80" customWidth="1"/>
    <col min="6402" max="6402" width="16.140625" style="80" customWidth="1"/>
    <col min="6403" max="6403" width="10.85546875" style="80" customWidth="1"/>
    <col min="6404" max="6404" width="16.7109375" style="80" bestFit="1" customWidth="1"/>
    <col min="6405" max="6410" width="10.85546875" style="80" customWidth="1"/>
    <col min="6411" max="6649" width="7.42578125" style="80" customWidth="1"/>
    <col min="6650" max="6656" width="8" style="80"/>
    <col min="6657" max="6657" width="65.28515625" style="80" customWidth="1"/>
    <col min="6658" max="6658" width="16.140625" style="80" customWidth="1"/>
    <col min="6659" max="6659" width="10.85546875" style="80" customWidth="1"/>
    <col min="6660" max="6660" width="16.7109375" style="80" bestFit="1" customWidth="1"/>
    <col min="6661" max="6666" width="10.85546875" style="80" customWidth="1"/>
    <col min="6667" max="6905" width="7.42578125" style="80" customWidth="1"/>
    <col min="6906" max="6912" width="8" style="80"/>
    <col min="6913" max="6913" width="65.28515625" style="80" customWidth="1"/>
    <col min="6914" max="6914" width="16.140625" style="80" customWidth="1"/>
    <col min="6915" max="6915" width="10.85546875" style="80" customWidth="1"/>
    <col min="6916" max="6916" width="16.7109375" style="80" bestFit="1" customWidth="1"/>
    <col min="6917" max="6922" width="10.85546875" style="80" customWidth="1"/>
    <col min="6923" max="7161" width="7.42578125" style="80" customWidth="1"/>
    <col min="7162" max="7168" width="8" style="80"/>
    <col min="7169" max="7169" width="65.28515625" style="80" customWidth="1"/>
    <col min="7170" max="7170" width="16.140625" style="80" customWidth="1"/>
    <col min="7171" max="7171" width="10.85546875" style="80" customWidth="1"/>
    <col min="7172" max="7172" width="16.7109375" style="80" bestFit="1" customWidth="1"/>
    <col min="7173" max="7178" width="10.85546875" style="80" customWidth="1"/>
    <col min="7179" max="7417" width="7.42578125" style="80" customWidth="1"/>
    <col min="7418" max="7424" width="8" style="80"/>
    <col min="7425" max="7425" width="65.28515625" style="80" customWidth="1"/>
    <col min="7426" max="7426" width="16.140625" style="80" customWidth="1"/>
    <col min="7427" max="7427" width="10.85546875" style="80" customWidth="1"/>
    <col min="7428" max="7428" width="16.7109375" style="80" bestFit="1" customWidth="1"/>
    <col min="7429" max="7434" width="10.85546875" style="80" customWidth="1"/>
    <col min="7435" max="7673" width="7.42578125" style="80" customWidth="1"/>
    <col min="7674" max="7680" width="8" style="80"/>
    <col min="7681" max="7681" width="65.28515625" style="80" customWidth="1"/>
    <col min="7682" max="7682" width="16.140625" style="80" customWidth="1"/>
    <col min="7683" max="7683" width="10.85546875" style="80" customWidth="1"/>
    <col min="7684" max="7684" width="16.7109375" style="80" bestFit="1" customWidth="1"/>
    <col min="7685" max="7690" width="10.85546875" style="80" customWidth="1"/>
    <col min="7691" max="7929" width="7.42578125" style="80" customWidth="1"/>
    <col min="7930" max="7936" width="8" style="80"/>
    <col min="7937" max="7937" width="65.28515625" style="80" customWidth="1"/>
    <col min="7938" max="7938" width="16.140625" style="80" customWidth="1"/>
    <col min="7939" max="7939" width="10.85546875" style="80" customWidth="1"/>
    <col min="7940" max="7940" width="16.7109375" style="80" bestFit="1" customWidth="1"/>
    <col min="7941" max="7946" width="10.85546875" style="80" customWidth="1"/>
    <col min="7947" max="8185" width="7.42578125" style="80" customWidth="1"/>
    <col min="8186" max="8192" width="8" style="80"/>
    <col min="8193" max="8193" width="65.28515625" style="80" customWidth="1"/>
    <col min="8194" max="8194" width="16.140625" style="80" customWidth="1"/>
    <col min="8195" max="8195" width="10.85546875" style="80" customWidth="1"/>
    <col min="8196" max="8196" width="16.7109375" style="80" bestFit="1" customWidth="1"/>
    <col min="8197" max="8202" width="10.85546875" style="80" customWidth="1"/>
    <col min="8203" max="8441" width="7.42578125" style="80" customWidth="1"/>
    <col min="8442" max="8448" width="8" style="80"/>
    <col min="8449" max="8449" width="65.28515625" style="80" customWidth="1"/>
    <col min="8450" max="8450" width="16.140625" style="80" customWidth="1"/>
    <col min="8451" max="8451" width="10.85546875" style="80" customWidth="1"/>
    <col min="8452" max="8452" width="16.7109375" style="80" bestFit="1" customWidth="1"/>
    <col min="8453" max="8458" width="10.85546875" style="80" customWidth="1"/>
    <col min="8459" max="8697" width="7.42578125" style="80" customWidth="1"/>
    <col min="8698" max="8704" width="8" style="80"/>
    <col min="8705" max="8705" width="65.28515625" style="80" customWidth="1"/>
    <col min="8706" max="8706" width="16.140625" style="80" customWidth="1"/>
    <col min="8707" max="8707" width="10.85546875" style="80" customWidth="1"/>
    <col min="8708" max="8708" width="16.7109375" style="80" bestFit="1" customWidth="1"/>
    <col min="8709" max="8714" width="10.85546875" style="80" customWidth="1"/>
    <col min="8715" max="8953" width="7.42578125" style="80" customWidth="1"/>
    <col min="8954" max="8960" width="8" style="80"/>
    <col min="8961" max="8961" width="65.28515625" style="80" customWidth="1"/>
    <col min="8962" max="8962" width="16.140625" style="80" customWidth="1"/>
    <col min="8963" max="8963" width="10.85546875" style="80" customWidth="1"/>
    <col min="8964" max="8964" width="16.7109375" style="80" bestFit="1" customWidth="1"/>
    <col min="8965" max="8970" width="10.85546875" style="80" customWidth="1"/>
    <col min="8971" max="9209" width="7.42578125" style="80" customWidth="1"/>
    <col min="9210" max="9216" width="8" style="80"/>
    <col min="9217" max="9217" width="65.28515625" style="80" customWidth="1"/>
    <col min="9218" max="9218" width="16.140625" style="80" customWidth="1"/>
    <col min="9219" max="9219" width="10.85546875" style="80" customWidth="1"/>
    <col min="9220" max="9220" width="16.7109375" style="80" bestFit="1" customWidth="1"/>
    <col min="9221" max="9226" width="10.85546875" style="80" customWidth="1"/>
    <col min="9227" max="9465" width="7.42578125" style="80" customWidth="1"/>
    <col min="9466" max="9472" width="8" style="80"/>
    <col min="9473" max="9473" width="65.28515625" style="80" customWidth="1"/>
    <col min="9474" max="9474" width="16.140625" style="80" customWidth="1"/>
    <col min="9475" max="9475" width="10.85546875" style="80" customWidth="1"/>
    <col min="9476" max="9476" width="16.7109375" style="80" bestFit="1" customWidth="1"/>
    <col min="9477" max="9482" width="10.85546875" style="80" customWidth="1"/>
    <col min="9483" max="9721" width="7.42578125" style="80" customWidth="1"/>
    <col min="9722" max="9728" width="8" style="80"/>
    <col min="9729" max="9729" width="65.28515625" style="80" customWidth="1"/>
    <col min="9730" max="9730" width="16.140625" style="80" customWidth="1"/>
    <col min="9731" max="9731" width="10.85546875" style="80" customWidth="1"/>
    <col min="9732" max="9732" width="16.7109375" style="80" bestFit="1" customWidth="1"/>
    <col min="9733" max="9738" width="10.85546875" style="80" customWidth="1"/>
    <col min="9739" max="9977" width="7.42578125" style="80" customWidth="1"/>
    <col min="9978" max="9984" width="8" style="80"/>
    <col min="9985" max="9985" width="65.28515625" style="80" customWidth="1"/>
    <col min="9986" max="9986" width="16.140625" style="80" customWidth="1"/>
    <col min="9987" max="9987" width="10.85546875" style="80" customWidth="1"/>
    <col min="9988" max="9988" width="16.7109375" style="80" bestFit="1" customWidth="1"/>
    <col min="9989" max="9994" width="10.85546875" style="80" customWidth="1"/>
    <col min="9995" max="10233" width="7.42578125" style="80" customWidth="1"/>
    <col min="10234" max="10240" width="8" style="80"/>
    <col min="10241" max="10241" width="65.28515625" style="80" customWidth="1"/>
    <col min="10242" max="10242" width="16.140625" style="80" customWidth="1"/>
    <col min="10243" max="10243" width="10.85546875" style="80" customWidth="1"/>
    <col min="10244" max="10244" width="16.7109375" style="80" bestFit="1" customWidth="1"/>
    <col min="10245" max="10250" width="10.85546875" style="80" customWidth="1"/>
    <col min="10251" max="10489" width="7.42578125" style="80" customWidth="1"/>
    <col min="10490" max="10496" width="8" style="80"/>
    <col min="10497" max="10497" width="65.28515625" style="80" customWidth="1"/>
    <col min="10498" max="10498" width="16.140625" style="80" customWidth="1"/>
    <col min="10499" max="10499" width="10.85546875" style="80" customWidth="1"/>
    <col min="10500" max="10500" width="16.7109375" style="80" bestFit="1" customWidth="1"/>
    <col min="10501" max="10506" width="10.85546875" style="80" customWidth="1"/>
    <col min="10507" max="10745" width="7.42578125" style="80" customWidth="1"/>
    <col min="10746" max="10752" width="8" style="80"/>
    <col min="10753" max="10753" width="65.28515625" style="80" customWidth="1"/>
    <col min="10754" max="10754" width="16.140625" style="80" customWidth="1"/>
    <col min="10755" max="10755" width="10.85546875" style="80" customWidth="1"/>
    <col min="10756" max="10756" width="16.7109375" style="80" bestFit="1" customWidth="1"/>
    <col min="10757" max="10762" width="10.85546875" style="80" customWidth="1"/>
    <col min="10763" max="11001" width="7.42578125" style="80" customWidth="1"/>
    <col min="11002" max="11008" width="8" style="80"/>
    <col min="11009" max="11009" width="65.28515625" style="80" customWidth="1"/>
    <col min="11010" max="11010" width="16.140625" style="80" customWidth="1"/>
    <col min="11011" max="11011" width="10.85546875" style="80" customWidth="1"/>
    <col min="11012" max="11012" width="16.7109375" style="80" bestFit="1" customWidth="1"/>
    <col min="11013" max="11018" width="10.85546875" style="80" customWidth="1"/>
    <col min="11019" max="11257" width="7.42578125" style="80" customWidth="1"/>
    <col min="11258" max="11264" width="8" style="80"/>
    <col min="11265" max="11265" width="65.28515625" style="80" customWidth="1"/>
    <col min="11266" max="11266" width="16.140625" style="80" customWidth="1"/>
    <col min="11267" max="11267" width="10.85546875" style="80" customWidth="1"/>
    <col min="11268" max="11268" width="16.7109375" style="80" bestFit="1" customWidth="1"/>
    <col min="11269" max="11274" width="10.85546875" style="80" customWidth="1"/>
    <col min="11275" max="11513" width="7.42578125" style="80" customWidth="1"/>
    <col min="11514" max="11520" width="8" style="80"/>
    <col min="11521" max="11521" width="65.28515625" style="80" customWidth="1"/>
    <col min="11522" max="11522" width="16.140625" style="80" customWidth="1"/>
    <col min="11523" max="11523" width="10.85546875" style="80" customWidth="1"/>
    <col min="11524" max="11524" width="16.7109375" style="80" bestFit="1" customWidth="1"/>
    <col min="11525" max="11530" width="10.85546875" style="80" customWidth="1"/>
    <col min="11531" max="11769" width="7.42578125" style="80" customWidth="1"/>
    <col min="11770" max="11776" width="8" style="80"/>
    <col min="11777" max="11777" width="65.28515625" style="80" customWidth="1"/>
    <col min="11778" max="11778" width="16.140625" style="80" customWidth="1"/>
    <col min="11779" max="11779" width="10.85546875" style="80" customWidth="1"/>
    <col min="11780" max="11780" width="16.7109375" style="80" bestFit="1" customWidth="1"/>
    <col min="11781" max="11786" width="10.85546875" style="80" customWidth="1"/>
    <col min="11787" max="12025" width="7.42578125" style="80" customWidth="1"/>
    <col min="12026" max="12032" width="8" style="80"/>
    <col min="12033" max="12033" width="65.28515625" style="80" customWidth="1"/>
    <col min="12034" max="12034" width="16.140625" style="80" customWidth="1"/>
    <col min="12035" max="12035" width="10.85546875" style="80" customWidth="1"/>
    <col min="12036" max="12036" width="16.7109375" style="80" bestFit="1" customWidth="1"/>
    <col min="12037" max="12042" width="10.85546875" style="80" customWidth="1"/>
    <col min="12043" max="12281" width="7.42578125" style="80" customWidth="1"/>
    <col min="12282" max="12288" width="8" style="80"/>
    <col min="12289" max="12289" width="65.28515625" style="80" customWidth="1"/>
    <col min="12290" max="12290" width="16.140625" style="80" customWidth="1"/>
    <col min="12291" max="12291" width="10.85546875" style="80" customWidth="1"/>
    <col min="12292" max="12292" width="16.7109375" style="80" bestFit="1" customWidth="1"/>
    <col min="12293" max="12298" width="10.85546875" style="80" customWidth="1"/>
    <col min="12299" max="12537" width="7.42578125" style="80" customWidth="1"/>
    <col min="12538" max="12544" width="8" style="80"/>
    <col min="12545" max="12545" width="65.28515625" style="80" customWidth="1"/>
    <col min="12546" max="12546" width="16.140625" style="80" customWidth="1"/>
    <col min="12547" max="12547" width="10.85546875" style="80" customWidth="1"/>
    <col min="12548" max="12548" width="16.7109375" style="80" bestFit="1" customWidth="1"/>
    <col min="12549" max="12554" width="10.85546875" style="80" customWidth="1"/>
    <col min="12555" max="12793" width="7.42578125" style="80" customWidth="1"/>
    <col min="12794" max="12800" width="8" style="80"/>
    <col min="12801" max="12801" width="65.28515625" style="80" customWidth="1"/>
    <col min="12802" max="12802" width="16.140625" style="80" customWidth="1"/>
    <col min="12803" max="12803" width="10.85546875" style="80" customWidth="1"/>
    <col min="12804" max="12804" width="16.7109375" style="80" bestFit="1" customWidth="1"/>
    <col min="12805" max="12810" width="10.85546875" style="80" customWidth="1"/>
    <col min="12811" max="13049" width="7.42578125" style="80" customWidth="1"/>
    <col min="13050" max="13056" width="8" style="80"/>
    <col min="13057" max="13057" width="65.28515625" style="80" customWidth="1"/>
    <col min="13058" max="13058" width="16.140625" style="80" customWidth="1"/>
    <col min="13059" max="13059" width="10.85546875" style="80" customWidth="1"/>
    <col min="13060" max="13060" width="16.7109375" style="80" bestFit="1" customWidth="1"/>
    <col min="13061" max="13066" width="10.85546875" style="80" customWidth="1"/>
    <col min="13067" max="13305" width="7.42578125" style="80" customWidth="1"/>
    <col min="13306" max="13312" width="8" style="80"/>
    <col min="13313" max="13313" width="65.28515625" style="80" customWidth="1"/>
    <col min="13314" max="13314" width="16.140625" style="80" customWidth="1"/>
    <col min="13315" max="13315" width="10.85546875" style="80" customWidth="1"/>
    <col min="13316" max="13316" width="16.7109375" style="80" bestFit="1" customWidth="1"/>
    <col min="13317" max="13322" width="10.85546875" style="80" customWidth="1"/>
    <col min="13323" max="13561" width="7.42578125" style="80" customWidth="1"/>
    <col min="13562" max="13568" width="8" style="80"/>
    <col min="13569" max="13569" width="65.28515625" style="80" customWidth="1"/>
    <col min="13570" max="13570" width="16.140625" style="80" customWidth="1"/>
    <col min="13571" max="13571" width="10.85546875" style="80" customWidth="1"/>
    <col min="13572" max="13572" width="16.7109375" style="80" bestFit="1" customWidth="1"/>
    <col min="13573" max="13578" width="10.85546875" style="80" customWidth="1"/>
    <col min="13579" max="13817" width="7.42578125" style="80" customWidth="1"/>
    <col min="13818" max="13824" width="8" style="80"/>
    <col min="13825" max="13825" width="65.28515625" style="80" customWidth="1"/>
    <col min="13826" max="13826" width="16.140625" style="80" customWidth="1"/>
    <col min="13827" max="13827" width="10.85546875" style="80" customWidth="1"/>
    <col min="13828" max="13828" width="16.7109375" style="80" bestFit="1" customWidth="1"/>
    <col min="13829" max="13834" width="10.85546875" style="80" customWidth="1"/>
    <col min="13835" max="14073" width="7.42578125" style="80" customWidth="1"/>
    <col min="14074" max="14080" width="8" style="80"/>
    <col min="14081" max="14081" width="65.28515625" style="80" customWidth="1"/>
    <col min="14082" max="14082" width="16.140625" style="80" customWidth="1"/>
    <col min="14083" max="14083" width="10.85546875" style="80" customWidth="1"/>
    <col min="14084" max="14084" width="16.7109375" style="80" bestFit="1" customWidth="1"/>
    <col min="14085" max="14090" width="10.85546875" style="80" customWidth="1"/>
    <col min="14091" max="14329" width="7.42578125" style="80" customWidth="1"/>
    <col min="14330" max="14336" width="8" style="80"/>
    <col min="14337" max="14337" width="65.28515625" style="80" customWidth="1"/>
    <col min="14338" max="14338" width="16.140625" style="80" customWidth="1"/>
    <col min="14339" max="14339" width="10.85546875" style="80" customWidth="1"/>
    <col min="14340" max="14340" width="16.7109375" style="80" bestFit="1" customWidth="1"/>
    <col min="14341" max="14346" width="10.85546875" style="80" customWidth="1"/>
    <col min="14347" max="14585" width="7.42578125" style="80" customWidth="1"/>
    <col min="14586" max="14592" width="8" style="80"/>
    <col min="14593" max="14593" width="65.28515625" style="80" customWidth="1"/>
    <col min="14594" max="14594" width="16.140625" style="80" customWidth="1"/>
    <col min="14595" max="14595" width="10.85546875" style="80" customWidth="1"/>
    <col min="14596" max="14596" width="16.7109375" style="80" bestFit="1" customWidth="1"/>
    <col min="14597" max="14602" width="10.85546875" style="80" customWidth="1"/>
    <col min="14603" max="14841" width="7.42578125" style="80" customWidth="1"/>
    <col min="14842" max="14848" width="8" style="80"/>
    <col min="14849" max="14849" width="65.28515625" style="80" customWidth="1"/>
    <col min="14850" max="14850" width="16.140625" style="80" customWidth="1"/>
    <col min="14851" max="14851" width="10.85546875" style="80" customWidth="1"/>
    <col min="14852" max="14852" width="16.7109375" style="80" bestFit="1" customWidth="1"/>
    <col min="14853" max="14858" width="10.85546875" style="80" customWidth="1"/>
    <col min="14859" max="15097" width="7.42578125" style="80" customWidth="1"/>
    <col min="15098" max="15104" width="8" style="80"/>
    <col min="15105" max="15105" width="65.28515625" style="80" customWidth="1"/>
    <col min="15106" max="15106" width="16.140625" style="80" customWidth="1"/>
    <col min="15107" max="15107" width="10.85546875" style="80" customWidth="1"/>
    <col min="15108" max="15108" width="16.7109375" style="80" bestFit="1" customWidth="1"/>
    <col min="15109" max="15114" width="10.85546875" style="80" customWidth="1"/>
    <col min="15115" max="15353" width="7.42578125" style="80" customWidth="1"/>
    <col min="15354" max="15360" width="8" style="80"/>
    <col min="15361" max="15361" width="65.28515625" style="80" customWidth="1"/>
    <col min="15362" max="15362" width="16.140625" style="80" customWidth="1"/>
    <col min="15363" max="15363" width="10.85546875" style="80" customWidth="1"/>
    <col min="15364" max="15364" width="16.7109375" style="80" bestFit="1" customWidth="1"/>
    <col min="15365" max="15370" width="10.85546875" style="80" customWidth="1"/>
    <col min="15371" max="15609" width="7.42578125" style="80" customWidth="1"/>
    <col min="15610" max="15616" width="8" style="80"/>
    <col min="15617" max="15617" width="65.28515625" style="80" customWidth="1"/>
    <col min="15618" max="15618" width="16.140625" style="80" customWidth="1"/>
    <col min="15619" max="15619" width="10.85546875" style="80" customWidth="1"/>
    <col min="15620" max="15620" width="16.7109375" style="80" bestFit="1" customWidth="1"/>
    <col min="15621" max="15626" width="10.85546875" style="80" customWidth="1"/>
    <col min="15627" max="15865" width="7.42578125" style="80" customWidth="1"/>
    <col min="15866" max="15872" width="8" style="80"/>
    <col min="15873" max="15873" width="65.28515625" style="80" customWidth="1"/>
    <col min="15874" max="15874" width="16.140625" style="80" customWidth="1"/>
    <col min="15875" max="15875" width="10.85546875" style="80" customWidth="1"/>
    <col min="15876" max="15876" width="16.7109375" style="80" bestFit="1" customWidth="1"/>
    <col min="15877" max="15882" width="10.85546875" style="80" customWidth="1"/>
    <col min="15883" max="16121" width="7.42578125" style="80" customWidth="1"/>
    <col min="16122" max="16128" width="8" style="80"/>
    <col min="16129" max="16129" width="65.28515625" style="80" customWidth="1"/>
    <col min="16130" max="16130" width="16.140625" style="80" customWidth="1"/>
    <col min="16131" max="16131" width="10.85546875" style="80" customWidth="1"/>
    <col min="16132" max="16132" width="16.7109375" style="80" bestFit="1" customWidth="1"/>
    <col min="16133" max="16138" width="10.85546875" style="80" customWidth="1"/>
    <col min="16139" max="16377" width="7.42578125" style="80" customWidth="1"/>
    <col min="16378" max="16384" width="8" style="80"/>
  </cols>
  <sheetData>
    <row r="1" spans="1:10">
      <c r="A1" s="82" t="s">
        <v>158</v>
      </c>
      <c r="B1" s="91"/>
      <c r="C1" s="91"/>
      <c r="D1" s="91"/>
      <c r="E1" s="91"/>
      <c r="F1" s="91"/>
      <c r="G1" s="91"/>
      <c r="H1" s="91"/>
      <c r="I1" s="91"/>
    </row>
    <row r="2" spans="1:10">
      <c r="A2" s="604" t="s">
        <v>27</v>
      </c>
      <c r="B2" s="604"/>
      <c r="C2" s="604"/>
      <c r="D2" s="604"/>
      <c r="E2" s="604"/>
      <c r="F2" s="604"/>
      <c r="G2" s="604"/>
      <c r="J2" s="744" t="s">
        <v>350</v>
      </c>
    </row>
    <row r="3" spans="1:10">
      <c r="A3" s="604" t="s">
        <v>274</v>
      </c>
      <c r="B3" s="604"/>
      <c r="C3" s="604"/>
      <c r="D3" s="604"/>
      <c r="E3" s="604"/>
      <c r="F3" s="604"/>
      <c r="G3" s="604"/>
      <c r="J3" s="744" t="s">
        <v>352</v>
      </c>
    </row>
    <row r="4" spans="1:10">
      <c r="A4" s="213"/>
      <c r="B4" s="213"/>
      <c r="C4" s="213"/>
      <c r="D4" s="213"/>
      <c r="E4" s="213"/>
      <c r="F4" s="213"/>
      <c r="G4" s="213"/>
      <c r="J4" s="744" t="s">
        <v>351</v>
      </c>
    </row>
    <row r="5" spans="1:10" ht="12.75" customHeight="1" thickBot="1">
      <c r="A5" s="84" t="s">
        <v>70</v>
      </c>
      <c r="B5" s="121"/>
      <c r="C5" s="121"/>
      <c r="D5" s="121"/>
      <c r="E5" s="121"/>
      <c r="F5" s="121"/>
      <c r="G5" s="121"/>
      <c r="J5" s="33"/>
    </row>
    <row r="6" spans="1:10" ht="18" customHeight="1">
      <c r="A6" s="605" t="s">
        <v>288</v>
      </c>
      <c r="B6" s="608" t="s">
        <v>40</v>
      </c>
      <c r="C6" s="598"/>
      <c r="D6" s="599"/>
      <c r="E6" s="608" t="s">
        <v>71</v>
      </c>
      <c r="F6" s="598"/>
      <c r="G6" s="599"/>
      <c r="H6" s="597" t="s">
        <v>289</v>
      </c>
      <c r="I6" s="598"/>
      <c r="J6" s="599"/>
    </row>
    <row r="7" spans="1:10" ht="19.5">
      <c r="A7" s="606"/>
      <c r="B7" s="302" t="s">
        <v>117</v>
      </c>
      <c r="C7" s="292" t="s">
        <v>76</v>
      </c>
      <c r="D7" s="212" t="s">
        <v>77</v>
      </c>
      <c r="E7" s="305" t="s">
        <v>78</v>
      </c>
      <c r="F7" s="293" t="s">
        <v>7</v>
      </c>
      <c r="G7" s="294" t="s">
        <v>6</v>
      </c>
      <c r="H7" s="293" t="s">
        <v>290</v>
      </c>
      <c r="I7" s="293" t="s">
        <v>7</v>
      </c>
      <c r="J7" s="294" t="s">
        <v>6</v>
      </c>
    </row>
    <row r="8" spans="1:10" ht="32.25" thickBot="1">
      <c r="A8" s="607"/>
      <c r="B8" s="295" t="s">
        <v>122</v>
      </c>
      <c r="C8" s="296" t="s">
        <v>79</v>
      </c>
      <c r="D8" s="303"/>
      <c r="E8" s="600" t="s">
        <v>116</v>
      </c>
      <c r="F8" s="601"/>
      <c r="G8" s="602"/>
      <c r="H8" s="603" t="s">
        <v>110</v>
      </c>
      <c r="I8" s="601"/>
      <c r="J8" s="602"/>
    </row>
    <row r="9" spans="1:10" ht="19.5" thickTop="1">
      <c r="A9" s="297" t="s">
        <v>291</v>
      </c>
      <c r="B9" s="304"/>
      <c r="C9" s="301"/>
      <c r="D9" s="736">
        <f t="shared" ref="D9" si="0">SUM(D10:D11)</f>
        <v>0</v>
      </c>
      <c r="E9" s="741" t="s">
        <v>331</v>
      </c>
      <c r="F9" s="742" t="s">
        <v>331</v>
      </c>
      <c r="G9" s="743" t="s">
        <v>331</v>
      </c>
      <c r="H9" s="730" t="s">
        <v>331</v>
      </c>
      <c r="I9" s="730" t="s">
        <v>331</v>
      </c>
      <c r="J9" s="730" t="s">
        <v>331</v>
      </c>
    </row>
    <row r="10" spans="1:10">
      <c r="A10" s="298" t="s">
        <v>80</v>
      </c>
      <c r="B10" s="720" t="str">
        <f>B12</f>
        <v>ab</v>
      </c>
      <c r="C10" s="718" t="s">
        <v>348</v>
      </c>
      <c r="D10" s="737" t="str">
        <f>D12:D12</f>
        <v>NO</v>
      </c>
      <c r="E10" s="741" t="s">
        <v>331</v>
      </c>
      <c r="F10" s="742" t="s">
        <v>331</v>
      </c>
      <c r="G10" s="743" t="s">
        <v>331</v>
      </c>
      <c r="H10" s="631" t="str">
        <f>H12:H12</f>
        <v>NO</v>
      </c>
      <c r="I10" s="630" t="str">
        <f>I12:I12</f>
        <v>NO</v>
      </c>
      <c r="J10" s="632" t="str">
        <f>J12:J12</f>
        <v>NO</v>
      </c>
    </row>
    <row r="11" spans="1:10">
      <c r="A11" s="299" t="s">
        <v>81</v>
      </c>
      <c r="B11" s="720" t="str">
        <f>B13</f>
        <v>ab</v>
      </c>
      <c r="C11" s="718" t="s">
        <v>348</v>
      </c>
      <c r="D11" s="737" t="str">
        <f>D13:D13</f>
        <v>NO</v>
      </c>
      <c r="E11" s="741" t="s">
        <v>331</v>
      </c>
      <c r="F11" s="742" t="s">
        <v>331</v>
      </c>
      <c r="G11" s="743" t="s">
        <v>331</v>
      </c>
      <c r="H11" s="631" t="str">
        <f>H13:H13</f>
        <v>NO</v>
      </c>
      <c r="I11" s="630" t="str">
        <f>I13:I13</f>
        <v>NO</v>
      </c>
      <c r="J11" s="632" t="str">
        <f>J13:J13</f>
        <v>NO</v>
      </c>
    </row>
    <row r="12" spans="1:10" ht="15.6" customHeight="1">
      <c r="A12" s="728" t="s">
        <v>82</v>
      </c>
      <c r="B12" s="723" t="s">
        <v>349</v>
      </c>
      <c r="C12" s="718" t="s">
        <v>348</v>
      </c>
      <c r="D12" s="727" t="s">
        <v>331</v>
      </c>
      <c r="E12" s="741" t="s">
        <v>331</v>
      </c>
      <c r="F12" s="742" t="s">
        <v>331</v>
      </c>
      <c r="G12" s="743" t="s">
        <v>331</v>
      </c>
      <c r="H12" s="727" t="s">
        <v>331</v>
      </c>
      <c r="I12" s="727" t="s">
        <v>331</v>
      </c>
      <c r="J12" s="727" t="s">
        <v>331</v>
      </c>
    </row>
    <row r="13" spans="1:10" ht="15.6" customHeight="1" thickBot="1">
      <c r="A13" s="728" t="s">
        <v>83</v>
      </c>
      <c r="B13" s="723" t="s">
        <v>349</v>
      </c>
      <c r="C13" s="718" t="s">
        <v>348</v>
      </c>
      <c r="D13" s="727" t="s">
        <v>331</v>
      </c>
      <c r="E13" s="741" t="s">
        <v>331</v>
      </c>
      <c r="F13" s="742" t="s">
        <v>331</v>
      </c>
      <c r="G13" s="743" t="s">
        <v>331</v>
      </c>
      <c r="H13" s="727" t="s">
        <v>331</v>
      </c>
      <c r="I13" s="727" t="s">
        <v>331</v>
      </c>
      <c r="J13" s="727" t="s">
        <v>331</v>
      </c>
    </row>
    <row r="14" spans="1:10" ht="18.75">
      <c r="A14" s="300" t="s">
        <v>292</v>
      </c>
      <c r="B14" s="304"/>
      <c r="C14" s="718" t="s">
        <v>348</v>
      </c>
      <c r="D14" s="737" t="s">
        <v>332</v>
      </c>
      <c r="E14" s="719" t="s">
        <v>332</v>
      </c>
      <c r="F14" s="719" t="s">
        <v>332</v>
      </c>
      <c r="G14" s="719" t="s">
        <v>332</v>
      </c>
      <c r="H14" s="631" t="s">
        <v>332</v>
      </c>
      <c r="I14" s="630" t="s">
        <v>332</v>
      </c>
      <c r="J14" s="632" t="s">
        <v>332</v>
      </c>
    </row>
    <row r="15" spans="1:10" ht="15.6" customHeight="1">
      <c r="A15" s="298" t="s">
        <v>80</v>
      </c>
      <c r="B15" s="720" t="s">
        <v>349</v>
      </c>
      <c r="C15" s="718" t="s">
        <v>348</v>
      </c>
      <c r="D15" s="737" t="s">
        <v>332</v>
      </c>
      <c r="E15" s="719" t="s">
        <v>332</v>
      </c>
      <c r="F15" s="719" t="s">
        <v>332</v>
      </c>
      <c r="G15" s="719" t="s">
        <v>332</v>
      </c>
      <c r="H15" s="631" t="s">
        <v>332</v>
      </c>
      <c r="I15" s="630" t="s">
        <v>332</v>
      </c>
      <c r="J15" s="632" t="s">
        <v>332</v>
      </c>
    </row>
    <row r="16" spans="1:10" ht="15.6" customHeight="1" thickBot="1">
      <c r="A16" s="299" t="s">
        <v>81</v>
      </c>
      <c r="B16" s="720" t="s">
        <v>349</v>
      </c>
      <c r="C16" s="718" t="s">
        <v>348</v>
      </c>
      <c r="D16" s="737" t="s">
        <v>332</v>
      </c>
      <c r="E16" s="719" t="s">
        <v>332</v>
      </c>
      <c r="F16" s="719" t="s">
        <v>332</v>
      </c>
      <c r="G16" s="719" t="s">
        <v>332</v>
      </c>
      <c r="H16" s="631" t="s">
        <v>332</v>
      </c>
      <c r="I16" s="630" t="s">
        <v>332</v>
      </c>
      <c r="J16" s="632" t="s">
        <v>332</v>
      </c>
    </row>
    <row r="17" spans="1:17" ht="18.75">
      <c r="A17" s="300" t="s">
        <v>293</v>
      </c>
      <c r="B17" s="304"/>
      <c r="C17" s="718" t="s">
        <v>348</v>
      </c>
      <c r="D17" s="736">
        <f t="shared" ref="D17" si="1">SUM(D18:D19)</f>
        <v>0</v>
      </c>
      <c r="E17" s="719" t="s">
        <v>331</v>
      </c>
      <c r="F17" s="719" t="s">
        <v>331</v>
      </c>
      <c r="G17" s="719" t="s">
        <v>331</v>
      </c>
      <c r="H17" s="730" t="s">
        <v>331</v>
      </c>
      <c r="I17" s="730" t="s">
        <v>331</v>
      </c>
      <c r="J17" s="730" t="s">
        <v>331</v>
      </c>
    </row>
    <row r="18" spans="1:17" ht="15.6" customHeight="1">
      <c r="A18" s="298" t="s">
        <v>80</v>
      </c>
      <c r="B18" s="720" t="str">
        <f>B20</f>
        <v>ab</v>
      </c>
      <c r="C18" s="718" t="s">
        <v>348</v>
      </c>
      <c r="D18" s="737" t="str">
        <f>D20:D20</f>
        <v>NO</v>
      </c>
      <c r="E18" s="719" t="s">
        <v>331</v>
      </c>
      <c r="F18" s="719" t="s">
        <v>331</v>
      </c>
      <c r="G18" s="719" t="s">
        <v>331</v>
      </c>
      <c r="H18" s="631" t="str">
        <f>H20:H20</f>
        <v>NO</v>
      </c>
      <c r="I18" s="630" t="str">
        <f>I20:I20</f>
        <v>NO</v>
      </c>
      <c r="J18" s="632" t="str">
        <f>J20:J20</f>
        <v>NO</v>
      </c>
    </row>
    <row r="19" spans="1:17" ht="15.6" customHeight="1">
      <c r="A19" s="299" t="s">
        <v>81</v>
      </c>
      <c r="B19" s="720" t="str">
        <f>B21</f>
        <v>ab</v>
      </c>
      <c r="C19" s="718" t="s">
        <v>348</v>
      </c>
      <c r="D19" s="737" t="str">
        <f>D21:D21</f>
        <v>NO</v>
      </c>
      <c r="E19" s="719" t="s">
        <v>331</v>
      </c>
      <c r="F19" s="719" t="s">
        <v>331</v>
      </c>
      <c r="G19" s="719" t="s">
        <v>331</v>
      </c>
      <c r="H19" s="631" t="str">
        <f>H21:H21</f>
        <v>NO</v>
      </c>
      <c r="I19" s="630" t="str">
        <f>I21:I21</f>
        <v>NO</v>
      </c>
      <c r="J19" s="632" t="str">
        <f>J21:J21</f>
        <v>NO</v>
      </c>
    </row>
    <row r="20" spans="1:17" ht="15.6" customHeight="1">
      <c r="A20" s="728" t="s">
        <v>82</v>
      </c>
      <c r="B20" s="723" t="s">
        <v>349</v>
      </c>
      <c r="C20" s="718" t="s">
        <v>348</v>
      </c>
      <c r="D20" s="727" t="s">
        <v>331</v>
      </c>
      <c r="E20" s="719" t="s">
        <v>331</v>
      </c>
      <c r="F20" s="719" t="s">
        <v>331</v>
      </c>
      <c r="G20" s="719" t="s">
        <v>331</v>
      </c>
      <c r="H20" s="727" t="s">
        <v>331</v>
      </c>
      <c r="I20" s="727" t="s">
        <v>331</v>
      </c>
      <c r="J20" s="727" t="s">
        <v>331</v>
      </c>
    </row>
    <row r="21" spans="1:17" ht="15.6" customHeight="1" thickBot="1">
      <c r="A21" s="728" t="s">
        <v>83</v>
      </c>
      <c r="B21" s="723" t="s">
        <v>349</v>
      </c>
      <c r="C21" s="718" t="s">
        <v>348</v>
      </c>
      <c r="D21" s="727" t="s">
        <v>331</v>
      </c>
      <c r="E21" s="719" t="s">
        <v>331</v>
      </c>
      <c r="F21" s="719" t="s">
        <v>331</v>
      </c>
      <c r="G21" s="719" t="s">
        <v>331</v>
      </c>
      <c r="H21" s="727" t="s">
        <v>331</v>
      </c>
      <c r="I21" s="727" t="s">
        <v>331</v>
      </c>
      <c r="J21" s="727" t="s">
        <v>331</v>
      </c>
      <c r="L21" s="693"/>
      <c r="M21" s="693"/>
      <c r="N21" s="693"/>
      <c r="O21" s="693"/>
      <c r="P21" s="693"/>
      <c r="Q21" s="693"/>
    </row>
    <row r="22" spans="1:17" ht="18.75">
      <c r="A22" s="330" t="s">
        <v>294</v>
      </c>
      <c r="B22" s="304"/>
      <c r="C22" s="718" t="s">
        <v>348</v>
      </c>
      <c r="D22" s="736">
        <f t="shared" ref="D22" si="2">SUM(D23:D24)</f>
        <v>9.1626287147544012</v>
      </c>
      <c r="E22" s="738">
        <f>(H22/D22)*1000</f>
        <v>4346.0687288076042</v>
      </c>
      <c r="F22" s="739">
        <f>(I22/D22)*1000</f>
        <v>23.705829429859669</v>
      </c>
      <c r="G22" s="740">
        <f>(J22/D22)*1000</f>
        <v>0.74504035350987519</v>
      </c>
      <c r="H22" s="731">
        <f>SUM(H23:H24)</f>
        <v>39.821414130868718</v>
      </c>
      <c r="I22" s="731">
        <f>SUM(I23:I24)</f>
        <v>0.21720771344110215</v>
      </c>
      <c r="J22" s="732">
        <f t="shared" ref="I22:J22" si="3">SUM(J23:J24)</f>
        <v>6.826528136720353E-3</v>
      </c>
      <c r="L22" s="693"/>
      <c r="M22" s="693"/>
      <c r="N22" s="693"/>
      <c r="O22" s="693"/>
      <c r="P22" s="693"/>
      <c r="Q22" s="693"/>
    </row>
    <row r="23" spans="1:17" ht="18.75">
      <c r="A23" s="331" t="s">
        <v>80</v>
      </c>
      <c r="B23" s="720" t="str">
        <f>B25</f>
        <v>ab</v>
      </c>
      <c r="C23" s="718" t="s">
        <v>348</v>
      </c>
      <c r="D23" s="719" t="s">
        <v>331</v>
      </c>
      <c r="E23" s="719" t="s">
        <v>331</v>
      </c>
      <c r="F23" s="719" t="s">
        <v>331</v>
      </c>
      <c r="G23" s="719" t="s">
        <v>331</v>
      </c>
      <c r="H23" s="727" t="s">
        <v>331</v>
      </c>
      <c r="I23" s="727" t="s">
        <v>331</v>
      </c>
      <c r="J23" s="727" t="s">
        <v>331</v>
      </c>
      <c r="L23" s="617"/>
      <c r="M23" s="618"/>
      <c r="N23" s="693"/>
      <c r="O23" s="693"/>
      <c r="P23" s="693"/>
      <c r="Q23" s="693"/>
    </row>
    <row r="24" spans="1:17" ht="18.75">
      <c r="A24" s="332" t="s">
        <v>81</v>
      </c>
      <c r="B24" s="720" t="str">
        <f>B26</f>
        <v>ab</v>
      </c>
      <c r="C24" s="718" t="s">
        <v>348</v>
      </c>
      <c r="D24" s="737">
        <f>D26:D26</f>
        <v>9.1626287147544012</v>
      </c>
      <c r="E24" s="741">
        <f t="shared" ref="E24" si="4">(H24/D24)*1000</f>
        <v>4346.0687288076042</v>
      </c>
      <c r="F24" s="742">
        <f t="shared" ref="F24" si="5">(I24/D24)*1000</f>
        <v>23.705829429859669</v>
      </c>
      <c r="G24" s="743">
        <f t="shared" ref="G24" si="6">(J24/D24)*1000</f>
        <v>0.74504035350987519</v>
      </c>
      <c r="H24" s="631">
        <f>H26:H26</f>
        <v>39.821414130868718</v>
      </c>
      <c r="I24" s="630">
        <f>I26:I26</f>
        <v>0.21720771344110215</v>
      </c>
      <c r="J24" s="632">
        <f>J26:J26</f>
        <v>6.826528136720353E-3</v>
      </c>
      <c r="L24" s="620"/>
      <c r="M24" s="618"/>
      <c r="N24" s="693"/>
      <c r="O24" s="693"/>
      <c r="P24" s="693"/>
      <c r="Q24" s="693"/>
    </row>
    <row r="25" spans="1:17" ht="15.6" customHeight="1">
      <c r="A25" s="729" t="s">
        <v>82</v>
      </c>
      <c r="B25" s="723" t="s">
        <v>349</v>
      </c>
      <c r="C25" s="718" t="s">
        <v>348</v>
      </c>
      <c r="D25" s="727" t="s">
        <v>331</v>
      </c>
      <c r="E25" s="719" t="s">
        <v>331</v>
      </c>
      <c r="F25" s="719" t="s">
        <v>331</v>
      </c>
      <c r="G25" s="719" t="s">
        <v>331</v>
      </c>
      <c r="H25" s="727" t="s">
        <v>331</v>
      </c>
      <c r="I25" s="727" t="s">
        <v>331</v>
      </c>
      <c r="J25" s="727" t="s">
        <v>331</v>
      </c>
      <c r="L25" s="693"/>
      <c r="M25" s="693"/>
      <c r="N25" s="693"/>
      <c r="O25" s="693"/>
      <c r="P25" s="693"/>
      <c r="Q25" s="693"/>
    </row>
    <row r="26" spans="1:17" ht="15.6" customHeight="1" thickBot="1">
      <c r="A26" s="729" t="s">
        <v>83</v>
      </c>
      <c r="B26" s="723" t="s">
        <v>349</v>
      </c>
      <c r="C26" s="718" t="s">
        <v>348</v>
      </c>
      <c r="D26" s="727">
        <v>9.1626287147544012</v>
      </c>
      <c r="E26" s="741">
        <f t="shared" ref="E26" si="7">(H26/D26)*1000</f>
        <v>4346.0687288076042</v>
      </c>
      <c r="F26" s="742">
        <f t="shared" ref="F26" si="8">(I26/D26)*1000</f>
        <v>23.705829429859669</v>
      </c>
      <c r="G26" s="743">
        <f t="shared" ref="G26" si="9">(J26/D26)*1000</f>
        <v>0.74504035350987519</v>
      </c>
      <c r="H26" s="733">
        <v>39.821414130868718</v>
      </c>
      <c r="I26" s="734">
        <v>0.21720771344110215</v>
      </c>
      <c r="J26" s="735">
        <v>6.826528136720353E-3</v>
      </c>
      <c r="L26" s="693"/>
      <c r="M26" s="693"/>
      <c r="N26" s="693"/>
      <c r="O26" s="693"/>
      <c r="P26" s="693"/>
      <c r="Q26" s="693"/>
    </row>
    <row r="27" spans="1:17" ht="18.75">
      <c r="A27" s="300" t="s">
        <v>295</v>
      </c>
      <c r="B27" s="304"/>
      <c r="C27" s="718" t="s">
        <v>348</v>
      </c>
      <c r="D27" s="736">
        <f t="shared" ref="D27" si="10">SUM(D28:D29)</f>
        <v>0</v>
      </c>
      <c r="E27" s="719" t="s">
        <v>331</v>
      </c>
      <c r="F27" s="719" t="s">
        <v>331</v>
      </c>
      <c r="G27" s="719" t="s">
        <v>331</v>
      </c>
      <c r="H27" s="730">
        <f>SUM(H28:H29)</f>
        <v>0</v>
      </c>
      <c r="I27" s="731">
        <f t="shared" ref="I27:J27" si="11">SUM(I28:I29)</f>
        <v>0</v>
      </c>
      <c r="J27" s="732">
        <f t="shared" si="11"/>
        <v>0</v>
      </c>
    </row>
    <row r="28" spans="1:17">
      <c r="A28" s="298" t="s">
        <v>80</v>
      </c>
      <c r="B28" s="720" t="str">
        <f>B30</f>
        <v>ab</v>
      </c>
      <c r="C28" s="718" t="s">
        <v>348</v>
      </c>
      <c r="D28" s="719" t="s">
        <v>331</v>
      </c>
      <c r="E28" s="719" t="s">
        <v>331</v>
      </c>
      <c r="F28" s="719" t="s">
        <v>331</v>
      </c>
      <c r="G28" s="719" t="s">
        <v>331</v>
      </c>
      <c r="H28" s="727" t="s">
        <v>331</v>
      </c>
      <c r="I28" s="727" t="s">
        <v>331</v>
      </c>
      <c r="J28" s="727" t="s">
        <v>331</v>
      </c>
    </row>
    <row r="29" spans="1:17">
      <c r="A29" s="299" t="s">
        <v>81</v>
      </c>
      <c r="B29" s="720" t="str">
        <f>B31</f>
        <v>ab</v>
      </c>
      <c r="C29" s="718" t="s">
        <v>348</v>
      </c>
      <c r="D29" s="737" t="str">
        <f>D31:D31</f>
        <v>NO</v>
      </c>
      <c r="E29" s="719" t="s">
        <v>331</v>
      </c>
      <c r="F29" s="719" t="s">
        <v>331</v>
      </c>
      <c r="G29" s="719" t="s">
        <v>331</v>
      </c>
      <c r="H29" s="631" t="str">
        <f>H31:H31</f>
        <v>NO</v>
      </c>
      <c r="I29" s="630" t="str">
        <f>I31:I31</f>
        <v>NO</v>
      </c>
      <c r="J29" s="632" t="str">
        <f>J31:J31</f>
        <v>NO</v>
      </c>
    </row>
    <row r="30" spans="1:17" ht="15.6" customHeight="1">
      <c r="A30" s="728" t="s">
        <v>82</v>
      </c>
      <c r="B30" s="723" t="s">
        <v>349</v>
      </c>
      <c r="C30" s="718" t="s">
        <v>348</v>
      </c>
      <c r="D30" s="727" t="s">
        <v>331</v>
      </c>
      <c r="E30" s="719" t="s">
        <v>331</v>
      </c>
      <c r="F30" s="719" t="s">
        <v>331</v>
      </c>
      <c r="G30" s="719" t="s">
        <v>331</v>
      </c>
      <c r="H30" s="727" t="s">
        <v>331</v>
      </c>
      <c r="I30" s="727" t="s">
        <v>331</v>
      </c>
      <c r="J30" s="727" t="s">
        <v>331</v>
      </c>
    </row>
    <row r="31" spans="1:17" ht="15.6" customHeight="1" thickBot="1">
      <c r="A31" s="728" t="s">
        <v>83</v>
      </c>
      <c r="B31" s="723" t="s">
        <v>349</v>
      </c>
      <c r="C31" s="718" t="s">
        <v>348</v>
      </c>
      <c r="D31" s="727" t="s">
        <v>331</v>
      </c>
      <c r="E31" s="719" t="s">
        <v>331</v>
      </c>
      <c r="F31" s="719" t="s">
        <v>331</v>
      </c>
      <c r="G31" s="719" t="s">
        <v>331</v>
      </c>
      <c r="H31" s="727" t="s">
        <v>331</v>
      </c>
      <c r="I31" s="727" t="s">
        <v>331</v>
      </c>
      <c r="J31" s="727" t="s">
        <v>331</v>
      </c>
    </row>
    <row r="32" spans="1:17" ht="18.75">
      <c r="A32" s="300" t="s">
        <v>169</v>
      </c>
      <c r="B32" s="304"/>
      <c r="C32" s="718" t="s">
        <v>348</v>
      </c>
      <c r="D32" s="719" t="s">
        <v>332</v>
      </c>
      <c r="E32" s="719" t="s">
        <v>332</v>
      </c>
      <c r="F32" s="719" t="s">
        <v>332</v>
      </c>
      <c r="G32" s="719" t="s">
        <v>332</v>
      </c>
      <c r="H32" s="719" t="s">
        <v>332</v>
      </c>
      <c r="I32" s="719" t="s">
        <v>332</v>
      </c>
      <c r="J32" s="719" t="s">
        <v>332</v>
      </c>
    </row>
    <row r="33" spans="1:10">
      <c r="A33" s="298" t="s">
        <v>80</v>
      </c>
      <c r="B33" s="720" t="str">
        <f>B35</f>
        <v>ab</v>
      </c>
      <c r="C33" s="718" t="s">
        <v>348</v>
      </c>
      <c r="D33" s="719" t="s">
        <v>332</v>
      </c>
      <c r="E33" s="719" t="s">
        <v>332</v>
      </c>
      <c r="F33" s="719" t="s">
        <v>332</v>
      </c>
      <c r="G33" s="719" t="s">
        <v>332</v>
      </c>
      <c r="H33" s="719" t="s">
        <v>332</v>
      </c>
      <c r="I33" s="719" t="s">
        <v>332</v>
      </c>
      <c r="J33" s="719" t="s">
        <v>332</v>
      </c>
    </row>
    <row r="34" spans="1:10" ht="16.5" thickBot="1">
      <c r="A34" s="299" t="s">
        <v>81</v>
      </c>
      <c r="B34" s="720" t="str">
        <f>B37</f>
        <v>ab</v>
      </c>
      <c r="C34" s="718" t="s">
        <v>348</v>
      </c>
      <c r="D34" s="721" t="s">
        <v>332</v>
      </c>
      <c r="E34" s="721" t="s">
        <v>332</v>
      </c>
      <c r="F34" s="721" t="s">
        <v>332</v>
      </c>
      <c r="G34" s="721" t="s">
        <v>332</v>
      </c>
      <c r="H34" s="721" t="s">
        <v>332</v>
      </c>
      <c r="I34" s="721" t="s">
        <v>332</v>
      </c>
      <c r="J34" s="721" t="s">
        <v>332</v>
      </c>
    </row>
    <row r="35" spans="1:10" ht="15.6" customHeight="1">
      <c r="A35" s="722" t="s">
        <v>82</v>
      </c>
      <c r="B35" s="723" t="s">
        <v>349</v>
      </c>
      <c r="C35" s="718" t="s">
        <v>348</v>
      </c>
      <c r="D35" s="719" t="s">
        <v>332</v>
      </c>
      <c r="E35" s="719" t="s">
        <v>332</v>
      </c>
      <c r="F35" s="719" t="s">
        <v>332</v>
      </c>
      <c r="G35" s="719" t="s">
        <v>332</v>
      </c>
      <c r="H35" s="719" t="s">
        <v>332</v>
      </c>
      <c r="I35" s="719" t="s">
        <v>332</v>
      </c>
      <c r="J35" s="719" t="s">
        <v>332</v>
      </c>
    </row>
    <row r="36" spans="1:10" ht="15.6" customHeight="1">
      <c r="A36" s="722"/>
      <c r="B36" s="723" t="s">
        <v>349</v>
      </c>
      <c r="C36" s="718" t="s">
        <v>348</v>
      </c>
      <c r="D36" s="719" t="s">
        <v>332</v>
      </c>
      <c r="E36" s="719" t="s">
        <v>332</v>
      </c>
      <c r="F36" s="719" t="s">
        <v>332</v>
      </c>
      <c r="G36" s="719" t="s">
        <v>332</v>
      </c>
      <c r="H36" s="719" t="s">
        <v>332</v>
      </c>
      <c r="I36" s="719" t="s">
        <v>332</v>
      </c>
      <c r="J36" s="719" t="s">
        <v>332</v>
      </c>
    </row>
    <row r="37" spans="1:10" ht="15.6" customHeight="1">
      <c r="A37" s="722" t="s">
        <v>83</v>
      </c>
      <c r="B37" s="723" t="s">
        <v>349</v>
      </c>
      <c r="C37" s="718" t="s">
        <v>348</v>
      </c>
      <c r="D37" s="719" t="s">
        <v>332</v>
      </c>
      <c r="E37" s="719" t="s">
        <v>332</v>
      </c>
      <c r="F37" s="719" t="s">
        <v>332</v>
      </c>
      <c r="G37" s="719" t="s">
        <v>332</v>
      </c>
      <c r="H37" s="719" t="s">
        <v>332</v>
      </c>
      <c r="I37" s="719" t="s">
        <v>332</v>
      </c>
      <c r="J37" s="719" t="s">
        <v>332</v>
      </c>
    </row>
    <row r="38" spans="1:10" ht="15.6" customHeight="1" thickBot="1">
      <c r="A38" s="724"/>
      <c r="B38" s="725" t="s">
        <v>349</v>
      </c>
      <c r="C38" s="718" t="s">
        <v>348</v>
      </c>
      <c r="D38" s="721" t="s">
        <v>332</v>
      </c>
      <c r="E38" s="721" t="s">
        <v>332</v>
      </c>
      <c r="F38" s="721" t="s">
        <v>332</v>
      </c>
      <c r="G38" s="721" t="s">
        <v>332</v>
      </c>
      <c r="H38" s="721" t="s">
        <v>332</v>
      </c>
      <c r="I38" s="721" t="s">
        <v>332</v>
      </c>
      <c r="J38" s="721" t="s">
        <v>332</v>
      </c>
    </row>
    <row r="39" spans="1:10" ht="18.75">
      <c r="A39" s="300" t="s">
        <v>296</v>
      </c>
      <c r="B39" s="304"/>
      <c r="C39" s="718" t="s">
        <v>348</v>
      </c>
      <c r="D39" s="719" t="s">
        <v>332</v>
      </c>
      <c r="E39" s="719" t="s">
        <v>332</v>
      </c>
      <c r="F39" s="719" t="s">
        <v>332</v>
      </c>
      <c r="G39" s="719" t="s">
        <v>332</v>
      </c>
      <c r="H39" s="719" t="s">
        <v>332</v>
      </c>
      <c r="I39" s="719" t="s">
        <v>332</v>
      </c>
      <c r="J39" s="719" t="s">
        <v>332</v>
      </c>
    </row>
    <row r="40" spans="1:10">
      <c r="A40" s="298" t="s">
        <v>80</v>
      </c>
      <c r="B40" s="720" t="str">
        <f>B42</f>
        <v>ab</v>
      </c>
      <c r="C40" s="718" t="s">
        <v>348</v>
      </c>
      <c r="D40" s="719" t="s">
        <v>332</v>
      </c>
      <c r="E40" s="719" t="s">
        <v>332</v>
      </c>
      <c r="F40" s="719" t="s">
        <v>332</v>
      </c>
      <c r="G40" s="719" t="s">
        <v>332</v>
      </c>
      <c r="H40" s="719" t="s">
        <v>332</v>
      </c>
      <c r="I40" s="719" t="s">
        <v>332</v>
      </c>
      <c r="J40" s="719" t="s">
        <v>332</v>
      </c>
    </row>
    <row r="41" spans="1:10" ht="16.5" thickBot="1">
      <c r="A41" s="299" t="s">
        <v>81</v>
      </c>
      <c r="B41" s="720" t="str">
        <f>B44</f>
        <v>ab</v>
      </c>
      <c r="C41" s="718" t="s">
        <v>348</v>
      </c>
      <c r="D41" s="721" t="s">
        <v>332</v>
      </c>
      <c r="E41" s="721" t="s">
        <v>332</v>
      </c>
      <c r="F41" s="721" t="s">
        <v>332</v>
      </c>
      <c r="G41" s="721" t="s">
        <v>332</v>
      </c>
      <c r="H41" s="721" t="s">
        <v>332</v>
      </c>
      <c r="I41" s="721" t="s">
        <v>332</v>
      </c>
      <c r="J41" s="721" t="s">
        <v>332</v>
      </c>
    </row>
    <row r="42" spans="1:10" ht="15.6" customHeight="1">
      <c r="A42" s="722" t="s">
        <v>82</v>
      </c>
      <c r="B42" s="723" t="s">
        <v>349</v>
      </c>
      <c r="C42" s="718" t="s">
        <v>348</v>
      </c>
      <c r="D42" s="719" t="s">
        <v>332</v>
      </c>
      <c r="E42" s="719" t="s">
        <v>332</v>
      </c>
      <c r="F42" s="719" t="s">
        <v>332</v>
      </c>
      <c r="G42" s="719" t="s">
        <v>332</v>
      </c>
      <c r="H42" s="719" t="s">
        <v>332</v>
      </c>
      <c r="I42" s="719" t="s">
        <v>332</v>
      </c>
      <c r="J42" s="719" t="s">
        <v>332</v>
      </c>
    </row>
    <row r="43" spans="1:10" ht="15.6" customHeight="1">
      <c r="A43" s="722"/>
      <c r="B43" s="723" t="s">
        <v>349</v>
      </c>
      <c r="C43" s="718" t="s">
        <v>348</v>
      </c>
      <c r="D43" s="719" t="s">
        <v>332</v>
      </c>
      <c r="E43" s="719" t="s">
        <v>332</v>
      </c>
      <c r="F43" s="719" t="s">
        <v>332</v>
      </c>
      <c r="G43" s="719" t="s">
        <v>332</v>
      </c>
      <c r="H43" s="719" t="s">
        <v>332</v>
      </c>
      <c r="I43" s="719" t="s">
        <v>332</v>
      </c>
      <c r="J43" s="719" t="s">
        <v>332</v>
      </c>
    </row>
    <row r="44" spans="1:10" ht="15.6" customHeight="1">
      <c r="A44" s="722" t="s">
        <v>83</v>
      </c>
      <c r="B44" s="723" t="s">
        <v>349</v>
      </c>
      <c r="C44" s="718" t="s">
        <v>348</v>
      </c>
      <c r="D44" s="719" t="s">
        <v>332</v>
      </c>
      <c r="E44" s="719" t="s">
        <v>332</v>
      </c>
      <c r="F44" s="719" t="s">
        <v>332</v>
      </c>
      <c r="G44" s="719" t="s">
        <v>332</v>
      </c>
      <c r="H44" s="719" t="s">
        <v>332</v>
      </c>
      <c r="I44" s="719" t="s">
        <v>332</v>
      </c>
      <c r="J44" s="719" t="s">
        <v>332</v>
      </c>
    </row>
    <row r="45" spans="1:10" ht="15.6" customHeight="1" thickBot="1">
      <c r="A45" s="726"/>
      <c r="B45" s="725" t="s">
        <v>349</v>
      </c>
      <c r="C45" s="718" t="s">
        <v>348</v>
      </c>
      <c r="D45" s="721" t="s">
        <v>332</v>
      </c>
      <c r="E45" s="721" t="s">
        <v>332</v>
      </c>
      <c r="F45" s="721" t="s">
        <v>332</v>
      </c>
      <c r="G45" s="721" t="s">
        <v>332</v>
      </c>
      <c r="H45" s="721" t="s">
        <v>332</v>
      </c>
      <c r="I45" s="721" t="s">
        <v>332</v>
      </c>
      <c r="J45" s="721" t="s">
        <v>332</v>
      </c>
    </row>
    <row r="46" spans="1:10" ht="16.5" thickBot="1">
      <c r="A46" s="122"/>
      <c r="B46" s="123"/>
      <c r="C46" s="123"/>
      <c r="D46" s="123"/>
      <c r="E46" s="123"/>
      <c r="F46" s="123"/>
      <c r="G46" s="123"/>
      <c r="H46" s="123"/>
      <c r="I46" s="123"/>
      <c r="J46" s="123"/>
    </row>
    <row r="47" spans="1:10" ht="18" customHeight="1">
      <c r="A47" s="562" t="s">
        <v>38</v>
      </c>
      <c r="B47" s="591"/>
      <c r="C47" s="591"/>
      <c r="D47" s="591"/>
      <c r="E47" s="591"/>
      <c r="F47" s="591"/>
      <c r="G47" s="591"/>
      <c r="H47" s="591"/>
      <c r="I47" s="591"/>
      <c r="J47" s="592"/>
    </row>
    <row r="48" spans="1:10" ht="36" customHeight="1" thickBot="1">
      <c r="A48" s="593" t="s">
        <v>205</v>
      </c>
      <c r="B48" s="594"/>
      <c r="C48" s="594"/>
      <c r="D48" s="594"/>
      <c r="E48" s="594"/>
      <c r="F48" s="594"/>
      <c r="G48" s="594"/>
      <c r="H48" s="594"/>
      <c r="I48" s="594"/>
      <c r="J48" s="595"/>
    </row>
    <row r="49" spans="1:10" ht="36" customHeight="1">
      <c r="A49" s="90"/>
      <c r="B49" s="124"/>
      <c r="C49" s="124"/>
      <c r="D49" s="124"/>
      <c r="E49" s="124"/>
      <c r="F49" s="124"/>
      <c r="G49" s="124"/>
      <c r="H49" s="124"/>
      <c r="I49" s="124"/>
      <c r="J49" s="124"/>
    </row>
    <row r="50" spans="1:10" ht="20.25" customHeight="1">
      <c r="A50" s="558" t="s">
        <v>275</v>
      </c>
      <c r="B50" s="596"/>
      <c r="C50" s="596"/>
      <c r="D50" s="596"/>
      <c r="E50" s="596"/>
      <c r="F50" s="596"/>
      <c r="G50" s="596"/>
      <c r="H50" s="596"/>
      <c r="I50" s="596"/>
      <c r="J50" s="596"/>
    </row>
    <row r="51" spans="1:10" ht="38.25" customHeight="1">
      <c r="A51" s="589" t="s">
        <v>118</v>
      </c>
      <c r="B51" s="590"/>
      <c r="C51" s="590"/>
      <c r="D51" s="590"/>
      <c r="E51" s="590"/>
      <c r="F51" s="590"/>
      <c r="G51" s="590"/>
      <c r="H51" s="590"/>
      <c r="I51" s="590"/>
      <c r="J51" s="590"/>
    </row>
    <row r="52" spans="1:10" ht="31.5" customHeight="1">
      <c r="A52" s="559" t="s">
        <v>119</v>
      </c>
      <c r="B52" s="559"/>
      <c r="C52" s="559"/>
      <c r="D52" s="559"/>
      <c r="E52" s="559"/>
      <c r="F52" s="559"/>
      <c r="G52" s="559"/>
      <c r="H52" s="559"/>
      <c r="I52" s="559"/>
      <c r="J52" s="559"/>
    </row>
    <row r="53" spans="1:10" ht="56.25" customHeight="1">
      <c r="A53" s="558" t="s">
        <v>276</v>
      </c>
      <c r="B53" s="558"/>
      <c r="C53" s="558"/>
      <c r="D53" s="558"/>
      <c r="E53" s="558"/>
      <c r="F53" s="558"/>
      <c r="G53" s="558"/>
      <c r="H53" s="558"/>
      <c r="I53" s="558"/>
      <c r="J53" s="558"/>
    </row>
    <row r="54" spans="1:10" ht="25.5" customHeight="1">
      <c r="A54" s="558" t="s">
        <v>277</v>
      </c>
      <c r="B54" s="558"/>
      <c r="C54" s="558"/>
      <c r="D54" s="558"/>
      <c r="E54" s="558"/>
      <c r="F54" s="558"/>
      <c r="G54" s="558"/>
      <c r="H54" s="558"/>
      <c r="I54" s="558"/>
      <c r="J54" s="558"/>
    </row>
    <row r="55" spans="1:10" ht="29.25" customHeight="1">
      <c r="A55" s="589" t="s">
        <v>120</v>
      </c>
      <c r="B55" s="590"/>
      <c r="C55" s="590"/>
      <c r="D55" s="590"/>
      <c r="E55" s="590"/>
      <c r="F55" s="590"/>
      <c r="G55" s="590"/>
      <c r="H55" s="590"/>
      <c r="I55" s="590"/>
      <c r="J55" s="590"/>
    </row>
    <row r="56" spans="1:10" ht="30" customHeight="1">
      <c r="A56" s="589" t="s">
        <v>278</v>
      </c>
      <c r="B56" s="590"/>
      <c r="C56" s="590"/>
      <c r="D56" s="590"/>
      <c r="E56" s="590"/>
      <c r="F56" s="590"/>
      <c r="G56" s="590"/>
      <c r="H56" s="590"/>
      <c r="I56" s="590"/>
      <c r="J56" s="590"/>
    </row>
    <row r="57" spans="1:10" ht="27.75" customHeight="1">
      <c r="A57" s="558" t="s">
        <v>279</v>
      </c>
      <c r="B57" s="558"/>
      <c r="C57" s="558"/>
      <c r="D57" s="558"/>
      <c r="E57" s="558"/>
      <c r="F57" s="558"/>
      <c r="G57" s="558"/>
      <c r="H57" s="558"/>
      <c r="I57" s="558"/>
      <c r="J57" s="558"/>
    </row>
  </sheetData>
  <mergeCells count="18">
    <mergeCell ref="H6:J6"/>
    <mergeCell ref="E8:G8"/>
    <mergeCell ref="H8:J8"/>
    <mergeCell ref="A2:G2"/>
    <mergeCell ref="A3:G3"/>
    <mergeCell ref="A6:A8"/>
    <mergeCell ref="B6:D6"/>
    <mergeCell ref="E6:G6"/>
    <mergeCell ref="A54:J54"/>
    <mergeCell ref="A55:J55"/>
    <mergeCell ref="A56:J56"/>
    <mergeCell ref="A57:J57"/>
    <mergeCell ref="A47:J47"/>
    <mergeCell ref="A48:J48"/>
    <mergeCell ref="A50:J50"/>
    <mergeCell ref="A51:J51"/>
    <mergeCell ref="A52:J52"/>
    <mergeCell ref="A53:J53"/>
  </mergeCells>
  <dataValidations count="1">
    <dataValidation type="custom" allowBlank="1" showInputMessage="1" showErrorMessage="1" errorTitle="AB and BB only" error="The following shortcuts are allowed_x000a_AB (for area)_x000a_BB (for biomass burned)" sqref="B65555 IX65554 ST65554 ACP65554 AML65554 AWH65554 BGD65554 BPZ65554 BZV65554 CJR65554 CTN65554 DDJ65554 DNF65554 DXB65554 EGX65554 EQT65554 FAP65554 FKL65554 FUH65554 GED65554 GNZ65554 GXV65554 HHR65554 HRN65554 IBJ65554 ILF65554 IVB65554 JEX65554 JOT65554 JYP65554 KIL65554 KSH65554 LCD65554 LLZ65554 LVV65554 MFR65554 MPN65554 MZJ65554 NJF65554 NTB65554 OCX65554 OMT65554 OWP65554 PGL65554 PQH65554 QAD65554 QJZ65554 QTV65554 RDR65554 RNN65554 RXJ65554 SHF65554 SRB65554 TAX65554 TKT65554 TUP65554 UEL65554 UOH65554 UYD65554 VHZ65554 VRV65554 WBR65554 WLN65554 WVJ65554 B131091 IX131090 ST131090 ACP131090 AML131090 AWH131090 BGD131090 BPZ131090 BZV131090 CJR131090 CTN131090 DDJ131090 DNF131090 DXB131090 EGX131090 EQT131090 FAP131090 FKL131090 FUH131090 GED131090 GNZ131090 GXV131090 HHR131090 HRN131090 IBJ131090 ILF131090 IVB131090 JEX131090 JOT131090 JYP131090 KIL131090 KSH131090 LCD131090 LLZ131090 LVV131090 MFR131090 MPN131090 MZJ131090 NJF131090 NTB131090 OCX131090 OMT131090 OWP131090 PGL131090 PQH131090 QAD131090 QJZ131090 QTV131090 RDR131090 RNN131090 RXJ131090 SHF131090 SRB131090 TAX131090 TKT131090 TUP131090 UEL131090 UOH131090 UYD131090 VHZ131090 VRV131090 WBR131090 WLN131090 WVJ131090 B196627 IX196626 ST196626 ACP196626 AML196626 AWH196626 BGD196626 BPZ196626 BZV196626 CJR196626 CTN196626 DDJ196626 DNF196626 DXB196626 EGX196626 EQT196626 FAP196626 FKL196626 FUH196626 GED196626 GNZ196626 GXV196626 HHR196626 HRN196626 IBJ196626 ILF196626 IVB196626 JEX196626 JOT196626 JYP196626 KIL196626 KSH196626 LCD196626 LLZ196626 LVV196626 MFR196626 MPN196626 MZJ196626 NJF196626 NTB196626 OCX196626 OMT196626 OWP196626 PGL196626 PQH196626 QAD196626 QJZ196626 QTV196626 RDR196626 RNN196626 RXJ196626 SHF196626 SRB196626 TAX196626 TKT196626 TUP196626 UEL196626 UOH196626 UYD196626 VHZ196626 VRV196626 WBR196626 WLN196626 WVJ196626 B262163 IX262162 ST262162 ACP262162 AML262162 AWH262162 BGD262162 BPZ262162 BZV262162 CJR262162 CTN262162 DDJ262162 DNF262162 DXB262162 EGX262162 EQT262162 FAP262162 FKL262162 FUH262162 GED262162 GNZ262162 GXV262162 HHR262162 HRN262162 IBJ262162 ILF262162 IVB262162 JEX262162 JOT262162 JYP262162 KIL262162 KSH262162 LCD262162 LLZ262162 LVV262162 MFR262162 MPN262162 MZJ262162 NJF262162 NTB262162 OCX262162 OMT262162 OWP262162 PGL262162 PQH262162 QAD262162 QJZ262162 QTV262162 RDR262162 RNN262162 RXJ262162 SHF262162 SRB262162 TAX262162 TKT262162 TUP262162 UEL262162 UOH262162 UYD262162 VHZ262162 VRV262162 WBR262162 WLN262162 WVJ262162 B327699 IX327698 ST327698 ACP327698 AML327698 AWH327698 BGD327698 BPZ327698 BZV327698 CJR327698 CTN327698 DDJ327698 DNF327698 DXB327698 EGX327698 EQT327698 FAP327698 FKL327698 FUH327698 GED327698 GNZ327698 GXV327698 HHR327698 HRN327698 IBJ327698 ILF327698 IVB327698 JEX327698 JOT327698 JYP327698 KIL327698 KSH327698 LCD327698 LLZ327698 LVV327698 MFR327698 MPN327698 MZJ327698 NJF327698 NTB327698 OCX327698 OMT327698 OWP327698 PGL327698 PQH327698 QAD327698 QJZ327698 QTV327698 RDR327698 RNN327698 RXJ327698 SHF327698 SRB327698 TAX327698 TKT327698 TUP327698 UEL327698 UOH327698 UYD327698 VHZ327698 VRV327698 WBR327698 WLN327698 WVJ327698 B393235 IX393234 ST393234 ACP393234 AML393234 AWH393234 BGD393234 BPZ393234 BZV393234 CJR393234 CTN393234 DDJ393234 DNF393234 DXB393234 EGX393234 EQT393234 FAP393234 FKL393234 FUH393234 GED393234 GNZ393234 GXV393234 HHR393234 HRN393234 IBJ393234 ILF393234 IVB393234 JEX393234 JOT393234 JYP393234 KIL393234 KSH393234 LCD393234 LLZ393234 LVV393234 MFR393234 MPN393234 MZJ393234 NJF393234 NTB393234 OCX393234 OMT393234 OWP393234 PGL393234 PQH393234 QAD393234 QJZ393234 QTV393234 RDR393234 RNN393234 RXJ393234 SHF393234 SRB393234 TAX393234 TKT393234 TUP393234 UEL393234 UOH393234 UYD393234 VHZ393234 VRV393234 WBR393234 WLN393234 WVJ393234 B458771 IX458770 ST458770 ACP458770 AML458770 AWH458770 BGD458770 BPZ458770 BZV458770 CJR458770 CTN458770 DDJ458770 DNF458770 DXB458770 EGX458770 EQT458770 FAP458770 FKL458770 FUH458770 GED458770 GNZ458770 GXV458770 HHR458770 HRN458770 IBJ458770 ILF458770 IVB458770 JEX458770 JOT458770 JYP458770 KIL458770 KSH458770 LCD458770 LLZ458770 LVV458770 MFR458770 MPN458770 MZJ458770 NJF458770 NTB458770 OCX458770 OMT458770 OWP458770 PGL458770 PQH458770 QAD458770 QJZ458770 QTV458770 RDR458770 RNN458770 RXJ458770 SHF458770 SRB458770 TAX458770 TKT458770 TUP458770 UEL458770 UOH458770 UYD458770 VHZ458770 VRV458770 WBR458770 WLN458770 WVJ458770 B524307 IX524306 ST524306 ACP524306 AML524306 AWH524306 BGD524306 BPZ524306 BZV524306 CJR524306 CTN524306 DDJ524306 DNF524306 DXB524306 EGX524306 EQT524306 FAP524306 FKL524306 FUH524306 GED524306 GNZ524306 GXV524306 HHR524306 HRN524306 IBJ524306 ILF524306 IVB524306 JEX524306 JOT524306 JYP524306 KIL524306 KSH524306 LCD524306 LLZ524306 LVV524306 MFR524306 MPN524306 MZJ524306 NJF524306 NTB524306 OCX524306 OMT524306 OWP524306 PGL524306 PQH524306 QAD524306 QJZ524306 QTV524306 RDR524306 RNN524306 RXJ524306 SHF524306 SRB524306 TAX524306 TKT524306 TUP524306 UEL524306 UOH524306 UYD524306 VHZ524306 VRV524306 WBR524306 WLN524306 WVJ524306 B589843 IX589842 ST589842 ACP589842 AML589842 AWH589842 BGD589842 BPZ589842 BZV589842 CJR589842 CTN589842 DDJ589842 DNF589842 DXB589842 EGX589842 EQT589842 FAP589842 FKL589842 FUH589842 GED589842 GNZ589842 GXV589842 HHR589842 HRN589842 IBJ589842 ILF589842 IVB589842 JEX589842 JOT589842 JYP589842 KIL589842 KSH589842 LCD589842 LLZ589842 LVV589842 MFR589842 MPN589842 MZJ589842 NJF589842 NTB589842 OCX589842 OMT589842 OWP589842 PGL589842 PQH589842 QAD589842 QJZ589842 QTV589842 RDR589842 RNN589842 RXJ589842 SHF589842 SRB589842 TAX589842 TKT589842 TUP589842 UEL589842 UOH589842 UYD589842 VHZ589842 VRV589842 WBR589842 WLN589842 WVJ589842 B655379 IX655378 ST655378 ACP655378 AML655378 AWH655378 BGD655378 BPZ655378 BZV655378 CJR655378 CTN655378 DDJ655378 DNF655378 DXB655378 EGX655378 EQT655378 FAP655378 FKL655378 FUH655378 GED655378 GNZ655378 GXV655378 HHR655378 HRN655378 IBJ655378 ILF655378 IVB655378 JEX655378 JOT655378 JYP655378 KIL655378 KSH655378 LCD655378 LLZ655378 LVV655378 MFR655378 MPN655378 MZJ655378 NJF655378 NTB655378 OCX655378 OMT655378 OWP655378 PGL655378 PQH655378 QAD655378 QJZ655378 QTV655378 RDR655378 RNN655378 RXJ655378 SHF655378 SRB655378 TAX655378 TKT655378 TUP655378 UEL655378 UOH655378 UYD655378 VHZ655378 VRV655378 WBR655378 WLN655378 WVJ655378 B720915 IX720914 ST720914 ACP720914 AML720914 AWH720914 BGD720914 BPZ720914 BZV720914 CJR720914 CTN720914 DDJ720914 DNF720914 DXB720914 EGX720914 EQT720914 FAP720914 FKL720914 FUH720914 GED720914 GNZ720914 GXV720914 HHR720914 HRN720914 IBJ720914 ILF720914 IVB720914 JEX720914 JOT720914 JYP720914 KIL720914 KSH720914 LCD720914 LLZ720914 LVV720914 MFR720914 MPN720914 MZJ720914 NJF720914 NTB720914 OCX720914 OMT720914 OWP720914 PGL720914 PQH720914 QAD720914 QJZ720914 QTV720914 RDR720914 RNN720914 RXJ720914 SHF720914 SRB720914 TAX720914 TKT720914 TUP720914 UEL720914 UOH720914 UYD720914 VHZ720914 VRV720914 WBR720914 WLN720914 WVJ720914 B786451 IX786450 ST786450 ACP786450 AML786450 AWH786450 BGD786450 BPZ786450 BZV786450 CJR786450 CTN786450 DDJ786450 DNF786450 DXB786450 EGX786450 EQT786450 FAP786450 FKL786450 FUH786450 GED786450 GNZ786450 GXV786450 HHR786450 HRN786450 IBJ786450 ILF786450 IVB786450 JEX786450 JOT786450 JYP786450 KIL786450 KSH786450 LCD786450 LLZ786450 LVV786450 MFR786450 MPN786450 MZJ786450 NJF786450 NTB786450 OCX786450 OMT786450 OWP786450 PGL786450 PQH786450 QAD786450 QJZ786450 QTV786450 RDR786450 RNN786450 RXJ786450 SHF786450 SRB786450 TAX786450 TKT786450 TUP786450 UEL786450 UOH786450 UYD786450 VHZ786450 VRV786450 WBR786450 WLN786450 WVJ786450 B851987 IX851986 ST851986 ACP851986 AML851986 AWH851986 BGD851986 BPZ851986 BZV851986 CJR851986 CTN851986 DDJ851986 DNF851986 DXB851986 EGX851986 EQT851986 FAP851986 FKL851986 FUH851986 GED851986 GNZ851986 GXV851986 HHR851986 HRN851986 IBJ851986 ILF851986 IVB851986 JEX851986 JOT851986 JYP851986 KIL851986 KSH851986 LCD851986 LLZ851986 LVV851986 MFR851986 MPN851986 MZJ851986 NJF851986 NTB851986 OCX851986 OMT851986 OWP851986 PGL851986 PQH851986 QAD851986 QJZ851986 QTV851986 RDR851986 RNN851986 RXJ851986 SHF851986 SRB851986 TAX851986 TKT851986 TUP851986 UEL851986 UOH851986 UYD851986 VHZ851986 VRV851986 WBR851986 WLN851986 WVJ851986 B917523 IX917522 ST917522 ACP917522 AML917522 AWH917522 BGD917522 BPZ917522 BZV917522 CJR917522 CTN917522 DDJ917522 DNF917522 DXB917522 EGX917522 EQT917522 FAP917522 FKL917522 FUH917522 GED917522 GNZ917522 GXV917522 HHR917522 HRN917522 IBJ917522 ILF917522 IVB917522 JEX917522 JOT917522 JYP917522 KIL917522 KSH917522 LCD917522 LLZ917522 LVV917522 MFR917522 MPN917522 MZJ917522 NJF917522 NTB917522 OCX917522 OMT917522 OWP917522 PGL917522 PQH917522 QAD917522 QJZ917522 QTV917522 RDR917522 RNN917522 RXJ917522 SHF917522 SRB917522 TAX917522 TKT917522 TUP917522 UEL917522 UOH917522 UYD917522 VHZ917522 VRV917522 WBR917522 WLN917522 WVJ917522 B983059 IX983058 ST983058 ACP983058 AML983058 AWH983058 BGD983058 BPZ983058 BZV983058 CJR983058 CTN983058 DDJ983058 DNF983058 DXB983058 EGX983058 EQT983058 FAP983058 FKL983058 FUH983058 GED983058 GNZ983058 GXV983058 HHR983058 HRN983058 IBJ983058 ILF983058 IVB983058 JEX983058 JOT983058 JYP983058 KIL983058 KSH983058 LCD983058 LLZ983058 LVV983058 MFR983058 MPN983058 MZJ983058 NJF983058 NTB983058 OCX983058 OMT983058 OWP983058 PGL983058 PQH983058 QAD983058 QJZ983058 QTV983058 RDR983058 RNN983058 RXJ983058 SHF983058 SRB983058 TAX983058 TKT983058 TUP983058 UEL983058 UOH983058 UYD983058 VHZ983058 VRV983058 WBR983058 WLN983058 WVJ983058 B65474:B65552 IX65473:IX65551 ST65473:ST65551 ACP65473:ACP65551 AML65473:AML65551 AWH65473:AWH65551 BGD65473:BGD65551 BPZ65473:BPZ65551 BZV65473:BZV65551 CJR65473:CJR65551 CTN65473:CTN65551 DDJ65473:DDJ65551 DNF65473:DNF65551 DXB65473:DXB65551 EGX65473:EGX65551 EQT65473:EQT65551 FAP65473:FAP65551 FKL65473:FKL65551 FUH65473:FUH65551 GED65473:GED65551 GNZ65473:GNZ65551 GXV65473:GXV65551 HHR65473:HHR65551 HRN65473:HRN65551 IBJ65473:IBJ65551 ILF65473:ILF65551 IVB65473:IVB65551 JEX65473:JEX65551 JOT65473:JOT65551 JYP65473:JYP65551 KIL65473:KIL65551 KSH65473:KSH65551 LCD65473:LCD65551 LLZ65473:LLZ65551 LVV65473:LVV65551 MFR65473:MFR65551 MPN65473:MPN65551 MZJ65473:MZJ65551 NJF65473:NJF65551 NTB65473:NTB65551 OCX65473:OCX65551 OMT65473:OMT65551 OWP65473:OWP65551 PGL65473:PGL65551 PQH65473:PQH65551 QAD65473:QAD65551 QJZ65473:QJZ65551 QTV65473:QTV65551 RDR65473:RDR65551 RNN65473:RNN65551 RXJ65473:RXJ65551 SHF65473:SHF65551 SRB65473:SRB65551 TAX65473:TAX65551 TKT65473:TKT65551 TUP65473:TUP65551 UEL65473:UEL65551 UOH65473:UOH65551 UYD65473:UYD65551 VHZ65473:VHZ65551 VRV65473:VRV65551 WBR65473:WBR65551 WLN65473:WLN65551 WVJ65473:WVJ65551 B131010:B131088 IX131009:IX131087 ST131009:ST131087 ACP131009:ACP131087 AML131009:AML131087 AWH131009:AWH131087 BGD131009:BGD131087 BPZ131009:BPZ131087 BZV131009:BZV131087 CJR131009:CJR131087 CTN131009:CTN131087 DDJ131009:DDJ131087 DNF131009:DNF131087 DXB131009:DXB131087 EGX131009:EGX131087 EQT131009:EQT131087 FAP131009:FAP131087 FKL131009:FKL131087 FUH131009:FUH131087 GED131009:GED131087 GNZ131009:GNZ131087 GXV131009:GXV131087 HHR131009:HHR131087 HRN131009:HRN131087 IBJ131009:IBJ131087 ILF131009:ILF131087 IVB131009:IVB131087 JEX131009:JEX131087 JOT131009:JOT131087 JYP131009:JYP131087 KIL131009:KIL131087 KSH131009:KSH131087 LCD131009:LCD131087 LLZ131009:LLZ131087 LVV131009:LVV131087 MFR131009:MFR131087 MPN131009:MPN131087 MZJ131009:MZJ131087 NJF131009:NJF131087 NTB131009:NTB131087 OCX131009:OCX131087 OMT131009:OMT131087 OWP131009:OWP131087 PGL131009:PGL131087 PQH131009:PQH131087 QAD131009:QAD131087 QJZ131009:QJZ131087 QTV131009:QTV131087 RDR131009:RDR131087 RNN131009:RNN131087 RXJ131009:RXJ131087 SHF131009:SHF131087 SRB131009:SRB131087 TAX131009:TAX131087 TKT131009:TKT131087 TUP131009:TUP131087 UEL131009:UEL131087 UOH131009:UOH131087 UYD131009:UYD131087 VHZ131009:VHZ131087 VRV131009:VRV131087 WBR131009:WBR131087 WLN131009:WLN131087 WVJ131009:WVJ131087 B196546:B196624 IX196545:IX196623 ST196545:ST196623 ACP196545:ACP196623 AML196545:AML196623 AWH196545:AWH196623 BGD196545:BGD196623 BPZ196545:BPZ196623 BZV196545:BZV196623 CJR196545:CJR196623 CTN196545:CTN196623 DDJ196545:DDJ196623 DNF196545:DNF196623 DXB196545:DXB196623 EGX196545:EGX196623 EQT196545:EQT196623 FAP196545:FAP196623 FKL196545:FKL196623 FUH196545:FUH196623 GED196545:GED196623 GNZ196545:GNZ196623 GXV196545:GXV196623 HHR196545:HHR196623 HRN196545:HRN196623 IBJ196545:IBJ196623 ILF196545:ILF196623 IVB196545:IVB196623 JEX196545:JEX196623 JOT196545:JOT196623 JYP196545:JYP196623 KIL196545:KIL196623 KSH196545:KSH196623 LCD196545:LCD196623 LLZ196545:LLZ196623 LVV196545:LVV196623 MFR196545:MFR196623 MPN196545:MPN196623 MZJ196545:MZJ196623 NJF196545:NJF196623 NTB196545:NTB196623 OCX196545:OCX196623 OMT196545:OMT196623 OWP196545:OWP196623 PGL196545:PGL196623 PQH196545:PQH196623 QAD196545:QAD196623 QJZ196545:QJZ196623 QTV196545:QTV196623 RDR196545:RDR196623 RNN196545:RNN196623 RXJ196545:RXJ196623 SHF196545:SHF196623 SRB196545:SRB196623 TAX196545:TAX196623 TKT196545:TKT196623 TUP196545:TUP196623 UEL196545:UEL196623 UOH196545:UOH196623 UYD196545:UYD196623 VHZ196545:VHZ196623 VRV196545:VRV196623 WBR196545:WBR196623 WLN196545:WLN196623 WVJ196545:WVJ196623 B262082:B262160 IX262081:IX262159 ST262081:ST262159 ACP262081:ACP262159 AML262081:AML262159 AWH262081:AWH262159 BGD262081:BGD262159 BPZ262081:BPZ262159 BZV262081:BZV262159 CJR262081:CJR262159 CTN262081:CTN262159 DDJ262081:DDJ262159 DNF262081:DNF262159 DXB262081:DXB262159 EGX262081:EGX262159 EQT262081:EQT262159 FAP262081:FAP262159 FKL262081:FKL262159 FUH262081:FUH262159 GED262081:GED262159 GNZ262081:GNZ262159 GXV262081:GXV262159 HHR262081:HHR262159 HRN262081:HRN262159 IBJ262081:IBJ262159 ILF262081:ILF262159 IVB262081:IVB262159 JEX262081:JEX262159 JOT262081:JOT262159 JYP262081:JYP262159 KIL262081:KIL262159 KSH262081:KSH262159 LCD262081:LCD262159 LLZ262081:LLZ262159 LVV262081:LVV262159 MFR262081:MFR262159 MPN262081:MPN262159 MZJ262081:MZJ262159 NJF262081:NJF262159 NTB262081:NTB262159 OCX262081:OCX262159 OMT262081:OMT262159 OWP262081:OWP262159 PGL262081:PGL262159 PQH262081:PQH262159 QAD262081:QAD262159 QJZ262081:QJZ262159 QTV262081:QTV262159 RDR262081:RDR262159 RNN262081:RNN262159 RXJ262081:RXJ262159 SHF262081:SHF262159 SRB262081:SRB262159 TAX262081:TAX262159 TKT262081:TKT262159 TUP262081:TUP262159 UEL262081:UEL262159 UOH262081:UOH262159 UYD262081:UYD262159 VHZ262081:VHZ262159 VRV262081:VRV262159 WBR262081:WBR262159 WLN262081:WLN262159 WVJ262081:WVJ262159 B327618:B327696 IX327617:IX327695 ST327617:ST327695 ACP327617:ACP327695 AML327617:AML327695 AWH327617:AWH327695 BGD327617:BGD327695 BPZ327617:BPZ327695 BZV327617:BZV327695 CJR327617:CJR327695 CTN327617:CTN327695 DDJ327617:DDJ327695 DNF327617:DNF327695 DXB327617:DXB327695 EGX327617:EGX327695 EQT327617:EQT327695 FAP327617:FAP327695 FKL327617:FKL327695 FUH327617:FUH327695 GED327617:GED327695 GNZ327617:GNZ327695 GXV327617:GXV327695 HHR327617:HHR327695 HRN327617:HRN327695 IBJ327617:IBJ327695 ILF327617:ILF327695 IVB327617:IVB327695 JEX327617:JEX327695 JOT327617:JOT327695 JYP327617:JYP327695 KIL327617:KIL327695 KSH327617:KSH327695 LCD327617:LCD327695 LLZ327617:LLZ327695 LVV327617:LVV327695 MFR327617:MFR327695 MPN327617:MPN327695 MZJ327617:MZJ327695 NJF327617:NJF327695 NTB327617:NTB327695 OCX327617:OCX327695 OMT327617:OMT327695 OWP327617:OWP327695 PGL327617:PGL327695 PQH327617:PQH327695 QAD327617:QAD327695 QJZ327617:QJZ327695 QTV327617:QTV327695 RDR327617:RDR327695 RNN327617:RNN327695 RXJ327617:RXJ327695 SHF327617:SHF327695 SRB327617:SRB327695 TAX327617:TAX327695 TKT327617:TKT327695 TUP327617:TUP327695 UEL327617:UEL327695 UOH327617:UOH327695 UYD327617:UYD327695 VHZ327617:VHZ327695 VRV327617:VRV327695 WBR327617:WBR327695 WLN327617:WLN327695 WVJ327617:WVJ327695 B393154:B393232 IX393153:IX393231 ST393153:ST393231 ACP393153:ACP393231 AML393153:AML393231 AWH393153:AWH393231 BGD393153:BGD393231 BPZ393153:BPZ393231 BZV393153:BZV393231 CJR393153:CJR393231 CTN393153:CTN393231 DDJ393153:DDJ393231 DNF393153:DNF393231 DXB393153:DXB393231 EGX393153:EGX393231 EQT393153:EQT393231 FAP393153:FAP393231 FKL393153:FKL393231 FUH393153:FUH393231 GED393153:GED393231 GNZ393153:GNZ393231 GXV393153:GXV393231 HHR393153:HHR393231 HRN393153:HRN393231 IBJ393153:IBJ393231 ILF393153:ILF393231 IVB393153:IVB393231 JEX393153:JEX393231 JOT393153:JOT393231 JYP393153:JYP393231 KIL393153:KIL393231 KSH393153:KSH393231 LCD393153:LCD393231 LLZ393153:LLZ393231 LVV393153:LVV393231 MFR393153:MFR393231 MPN393153:MPN393231 MZJ393153:MZJ393231 NJF393153:NJF393231 NTB393153:NTB393231 OCX393153:OCX393231 OMT393153:OMT393231 OWP393153:OWP393231 PGL393153:PGL393231 PQH393153:PQH393231 QAD393153:QAD393231 QJZ393153:QJZ393231 QTV393153:QTV393231 RDR393153:RDR393231 RNN393153:RNN393231 RXJ393153:RXJ393231 SHF393153:SHF393231 SRB393153:SRB393231 TAX393153:TAX393231 TKT393153:TKT393231 TUP393153:TUP393231 UEL393153:UEL393231 UOH393153:UOH393231 UYD393153:UYD393231 VHZ393153:VHZ393231 VRV393153:VRV393231 WBR393153:WBR393231 WLN393153:WLN393231 WVJ393153:WVJ393231 B458690:B458768 IX458689:IX458767 ST458689:ST458767 ACP458689:ACP458767 AML458689:AML458767 AWH458689:AWH458767 BGD458689:BGD458767 BPZ458689:BPZ458767 BZV458689:BZV458767 CJR458689:CJR458767 CTN458689:CTN458767 DDJ458689:DDJ458767 DNF458689:DNF458767 DXB458689:DXB458767 EGX458689:EGX458767 EQT458689:EQT458767 FAP458689:FAP458767 FKL458689:FKL458767 FUH458689:FUH458767 GED458689:GED458767 GNZ458689:GNZ458767 GXV458689:GXV458767 HHR458689:HHR458767 HRN458689:HRN458767 IBJ458689:IBJ458767 ILF458689:ILF458767 IVB458689:IVB458767 JEX458689:JEX458767 JOT458689:JOT458767 JYP458689:JYP458767 KIL458689:KIL458767 KSH458689:KSH458767 LCD458689:LCD458767 LLZ458689:LLZ458767 LVV458689:LVV458767 MFR458689:MFR458767 MPN458689:MPN458767 MZJ458689:MZJ458767 NJF458689:NJF458767 NTB458689:NTB458767 OCX458689:OCX458767 OMT458689:OMT458767 OWP458689:OWP458767 PGL458689:PGL458767 PQH458689:PQH458767 QAD458689:QAD458767 QJZ458689:QJZ458767 QTV458689:QTV458767 RDR458689:RDR458767 RNN458689:RNN458767 RXJ458689:RXJ458767 SHF458689:SHF458767 SRB458689:SRB458767 TAX458689:TAX458767 TKT458689:TKT458767 TUP458689:TUP458767 UEL458689:UEL458767 UOH458689:UOH458767 UYD458689:UYD458767 VHZ458689:VHZ458767 VRV458689:VRV458767 WBR458689:WBR458767 WLN458689:WLN458767 WVJ458689:WVJ458767 B524226:B524304 IX524225:IX524303 ST524225:ST524303 ACP524225:ACP524303 AML524225:AML524303 AWH524225:AWH524303 BGD524225:BGD524303 BPZ524225:BPZ524303 BZV524225:BZV524303 CJR524225:CJR524303 CTN524225:CTN524303 DDJ524225:DDJ524303 DNF524225:DNF524303 DXB524225:DXB524303 EGX524225:EGX524303 EQT524225:EQT524303 FAP524225:FAP524303 FKL524225:FKL524303 FUH524225:FUH524303 GED524225:GED524303 GNZ524225:GNZ524303 GXV524225:GXV524303 HHR524225:HHR524303 HRN524225:HRN524303 IBJ524225:IBJ524303 ILF524225:ILF524303 IVB524225:IVB524303 JEX524225:JEX524303 JOT524225:JOT524303 JYP524225:JYP524303 KIL524225:KIL524303 KSH524225:KSH524303 LCD524225:LCD524303 LLZ524225:LLZ524303 LVV524225:LVV524303 MFR524225:MFR524303 MPN524225:MPN524303 MZJ524225:MZJ524303 NJF524225:NJF524303 NTB524225:NTB524303 OCX524225:OCX524303 OMT524225:OMT524303 OWP524225:OWP524303 PGL524225:PGL524303 PQH524225:PQH524303 QAD524225:QAD524303 QJZ524225:QJZ524303 QTV524225:QTV524303 RDR524225:RDR524303 RNN524225:RNN524303 RXJ524225:RXJ524303 SHF524225:SHF524303 SRB524225:SRB524303 TAX524225:TAX524303 TKT524225:TKT524303 TUP524225:TUP524303 UEL524225:UEL524303 UOH524225:UOH524303 UYD524225:UYD524303 VHZ524225:VHZ524303 VRV524225:VRV524303 WBR524225:WBR524303 WLN524225:WLN524303 WVJ524225:WVJ524303 B589762:B589840 IX589761:IX589839 ST589761:ST589839 ACP589761:ACP589839 AML589761:AML589839 AWH589761:AWH589839 BGD589761:BGD589839 BPZ589761:BPZ589839 BZV589761:BZV589839 CJR589761:CJR589839 CTN589761:CTN589839 DDJ589761:DDJ589839 DNF589761:DNF589839 DXB589761:DXB589839 EGX589761:EGX589839 EQT589761:EQT589839 FAP589761:FAP589839 FKL589761:FKL589839 FUH589761:FUH589839 GED589761:GED589839 GNZ589761:GNZ589839 GXV589761:GXV589839 HHR589761:HHR589839 HRN589761:HRN589839 IBJ589761:IBJ589839 ILF589761:ILF589839 IVB589761:IVB589839 JEX589761:JEX589839 JOT589761:JOT589839 JYP589761:JYP589839 KIL589761:KIL589839 KSH589761:KSH589839 LCD589761:LCD589839 LLZ589761:LLZ589839 LVV589761:LVV589839 MFR589761:MFR589839 MPN589761:MPN589839 MZJ589761:MZJ589839 NJF589761:NJF589839 NTB589761:NTB589839 OCX589761:OCX589839 OMT589761:OMT589839 OWP589761:OWP589839 PGL589761:PGL589839 PQH589761:PQH589839 QAD589761:QAD589839 QJZ589761:QJZ589839 QTV589761:QTV589839 RDR589761:RDR589839 RNN589761:RNN589839 RXJ589761:RXJ589839 SHF589761:SHF589839 SRB589761:SRB589839 TAX589761:TAX589839 TKT589761:TKT589839 TUP589761:TUP589839 UEL589761:UEL589839 UOH589761:UOH589839 UYD589761:UYD589839 VHZ589761:VHZ589839 VRV589761:VRV589839 WBR589761:WBR589839 WLN589761:WLN589839 WVJ589761:WVJ589839 B655298:B655376 IX655297:IX655375 ST655297:ST655375 ACP655297:ACP655375 AML655297:AML655375 AWH655297:AWH655375 BGD655297:BGD655375 BPZ655297:BPZ655375 BZV655297:BZV655375 CJR655297:CJR655375 CTN655297:CTN655375 DDJ655297:DDJ655375 DNF655297:DNF655375 DXB655297:DXB655375 EGX655297:EGX655375 EQT655297:EQT655375 FAP655297:FAP655375 FKL655297:FKL655375 FUH655297:FUH655375 GED655297:GED655375 GNZ655297:GNZ655375 GXV655297:GXV655375 HHR655297:HHR655375 HRN655297:HRN655375 IBJ655297:IBJ655375 ILF655297:ILF655375 IVB655297:IVB655375 JEX655297:JEX655375 JOT655297:JOT655375 JYP655297:JYP655375 KIL655297:KIL655375 KSH655297:KSH655375 LCD655297:LCD655375 LLZ655297:LLZ655375 LVV655297:LVV655375 MFR655297:MFR655375 MPN655297:MPN655375 MZJ655297:MZJ655375 NJF655297:NJF655375 NTB655297:NTB655375 OCX655297:OCX655375 OMT655297:OMT655375 OWP655297:OWP655375 PGL655297:PGL655375 PQH655297:PQH655375 QAD655297:QAD655375 QJZ655297:QJZ655375 QTV655297:QTV655375 RDR655297:RDR655375 RNN655297:RNN655375 RXJ655297:RXJ655375 SHF655297:SHF655375 SRB655297:SRB655375 TAX655297:TAX655375 TKT655297:TKT655375 TUP655297:TUP655375 UEL655297:UEL655375 UOH655297:UOH655375 UYD655297:UYD655375 VHZ655297:VHZ655375 VRV655297:VRV655375 WBR655297:WBR655375 WLN655297:WLN655375 WVJ655297:WVJ655375 B720834:B720912 IX720833:IX720911 ST720833:ST720911 ACP720833:ACP720911 AML720833:AML720911 AWH720833:AWH720911 BGD720833:BGD720911 BPZ720833:BPZ720911 BZV720833:BZV720911 CJR720833:CJR720911 CTN720833:CTN720911 DDJ720833:DDJ720911 DNF720833:DNF720911 DXB720833:DXB720911 EGX720833:EGX720911 EQT720833:EQT720911 FAP720833:FAP720911 FKL720833:FKL720911 FUH720833:FUH720911 GED720833:GED720911 GNZ720833:GNZ720911 GXV720833:GXV720911 HHR720833:HHR720911 HRN720833:HRN720911 IBJ720833:IBJ720911 ILF720833:ILF720911 IVB720833:IVB720911 JEX720833:JEX720911 JOT720833:JOT720911 JYP720833:JYP720911 KIL720833:KIL720911 KSH720833:KSH720911 LCD720833:LCD720911 LLZ720833:LLZ720911 LVV720833:LVV720911 MFR720833:MFR720911 MPN720833:MPN720911 MZJ720833:MZJ720911 NJF720833:NJF720911 NTB720833:NTB720911 OCX720833:OCX720911 OMT720833:OMT720911 OWP720833:OWP720911 PGL720833:PGL720911 PQH720833:PQH720911 QAD720833:QAD720911 QJZ720833:QJZ720911 QTV720833:QTV720911 RDR720833:RDR720911 RNN720833:RNN720911 RXJ720833:RXJ720911 SHF720833:SHF720911 SRB720833:SRB720911 TAX720833:TAX720911 TKT720833:TKT720911 TUP720833:TUP720911 UEL720833:UEL720911 UOH720833:UOH720911 UYD720833:UYD720911 VHZ720833:VHZ720911 VRV720833:VRV720911 WBR720833:WBR720911 WLN720833:WLN720911 WVJ720833:WVJ720911 B786370:B786448 IX786369:IX786447 ST786369:ST786447 ACP786369:ACP786447 AML786369:AML786447 AWH786369:AWH786447 BGD786369:BGD786447 BPZ786369:BPZ786447 BZV786369:BZV786447 CJR786369:CJR786447 CTN786369:CTN786447 DDJ786369:DDJ786447 DNF786369:DNF786447 DXB786369:DXB786447 EGX786369:EGX786447 EQT786369:EQT786447 FAP786369:FAP786447 FKL786369:FKL786447 FUH786369:FUH786447 GED786369:GED786447 GNZ786369:GNZ786447 GXV786369:GXV786447 HHR786369:HHR786447 HRN786369:HRN786447 IBJ786369:IBJ786447 ILF786369:ILF786447 IVB786369:IVB786447 JEX786369:JEX786447 JOT786369:JOT786447 JYP786369:JYP786447 KIL786369:KIL786447 KSH786369:KSH786447 LCD786369:LCD786447 LLZ786369:LLZ786447 LVV786369:LVV786447 MFR786369:MFR786447 MPN786369:MPN786447 MZJ786369:MZJ786447 NJF786369:NJF786447 NTB786369:NTB786447 OCX786369:OCX786447 OMT786369:OMT786447 OWP786369:OWP786447 PGL786369:PGL786447 PQH786369:PQH786447 QAD786369:QAD786447 QJZ786369:QJZ786447 QTV786369:QTV786447 RDR786369:RDR786447 RNN786369:RNN786447 RXJ786369:RXJ786447 SHF786369:SHF786447 SRB786369:SRB786447 TAX786369:TAX786447 TKT786369:TKT786447 TUP786369:TUP786447 UEL786369:UEL786447 UOH786369:UOH786447 UYD786369:UYD786447 VHZ786369:VHZ786447 VRV786369:VRV786447 WBR786369:WBR786447 WLN786369:WLN786447 WVJ786369:WVJ786447 B851906:B851984 IX851905:IX851983 ST851905:ST851983 ACP851905:ACP851983 AML851905:AML851983 AWH851905:AWH851983 BGD851905:BGD851983 BPZ851905:BPZ851983 BZV851905:BZV851983 CJR851905:CJR851983 CTN851905:CTN851983 DDJ851905:DDJ851983 DNF851905:DNF851983 DXB851905:DXB851983 EGX851905:EGX851983 EQT851905:EQT851983 FAP851905:FAP851983 FKL851905:FKL851983 FUH851905:FUH851983 GED851905:GED851983 GNZ851905:GNZ851983 GXV851905:GXV851983 HHR851905:HHR851983 HRN851905:HRN851983 IBJ851905:IBJ851983 ILF851905:ILF851983 IVB851905:IVB851983 JEX851905:JEX851983 JOT851905:JOT851983 JYP851905:JYP851983 KIL851905:KIL851983 KSH851905:KSH851983 LCD851905:LCD851983 LLZ851905:LLZ851983 LVV851905:LVV851983 MFR851905:MFR851983 MPN851905:MPN851983 MZJ851905:MZJ851983 NJF851905:NJF851983 NTB851905:NTB851983 OCX851905:OCX851983 OMT851905:OMT851983 OWP851905:OWP851983 PGL851905:PGL851983 PQH851905:PQH851983 QAD851905:QAD851983 QJZ851905:QJZ851983 QTV851905:QTV851983 RDR851905:RDR851983 RNN851905:RNN851983 RXJ851905:RXJ851983 SHF851905:SHF851983 SRB851905:SRB851983 TAX851905:TAX851983 TKT851905:TKT851983 TUP851905:TUP851983 UEL851905:UEL851983 UOH851905:UOH851983 UYD851905:UYD851983 VHZ851905:VHZ851983 VRV851905:VRV851983 WBR851905:WBR851983 WLN851905:WLN851983 WVJ851905:WVJ851983 B917442:B917520 IX917441:IX917519 ST917441:ST917519 ACP917441:ACP917519 AML917441:AML917519 AWH917441:AWH917519 BGD917441:BGD917519 BPZ917441:BPZ917519 BZV917441:BZV917519 CJR917441:CJR917519 CTN917441:CTN917519 DDJ917441:DDJ917519 DNF917441:DNF917519 DXB917441:DXB917519 EGX917441:EGX917519 EQT917441:EQT917519 FAP917441:FAP917519 FKL917441:FKL917519 FUH917441:FUH917519 GED917441:GED917519 GNZ917441:GNZ917519 GXV917441:GXV917519 HHR917441:HHR917519 HRN917441:HRN917519 IBJ917441:IBJ917519 ILF917441:ILF917519 IVB917441:IVB917519 JEX917441:JEX917519 JOT917441:JOT917519 JYP917441:JYP917519 KIL917441:KIL917519 KSH917441:KSH917519 LCD917441:LCD917519 LLZ917441:LLZ917519 LVV917441:LVV917519 MFR917441:MFR917519 MPN917441:MPN917519 MZJ917441:MZJ917519 NJF917441:NJF917519 NTB917441:NTB917519 OCX917441:OCX917519 OMT917441:OMT917519 OWP917441:OWP917519 PGL917441:PGL917519 PQH917441:PQH917519 QAD917441:QAD917519 QJZ917441:QJZ917519 QTV917441:QTV917519 RDR917441:RDR917519 RNN917441:RNN917519 RXJ917441:RXJ917519 SHF917441:SHF917519 SRB917441:SRB917519 TAX917441:TAX917519 TKT917441:TKT917519 TUP917441:TUP917519 UEL917441:UEL917519 UOH917441:UOH917519 UYD917441:UYD917519 VHZ917441:VHZ917519 VRV917441:VRV917519 WBR917441:WBR917519 WLN917441:WLN917519 WVJ917441:WVJ917519 B982978:B983056 IX982977:IX983055 ST982977:ST983055 ACP982977:ACP983055 AML982977:AML983055 AWH982977:AWH983055 BGD982977:BGD983055 BPZ982977:BPZ983055 BZV982977:BZV983055 CJR982977:CJR983055 CTN982977:CTN983055 DDJ982977:DDJ983055 DNF982977:DNF983055 DXB982977:DXB983055 EGX982977:EGX983055 EQT982977:EQT983055 FAP982977:FAP983055 FKL982977:FKL983055 FUH982977:FUH983055 GED982977:GED983055 GNZ982977:GNZ983055 GXV982977:GXV983055 HHR982977:HHR983055 HRN982977:HRN983055 IBJ982977:IBJ983055 ILF982977:ILF983055 IVB982977:IVB983055 JEX982977:JEX983055 JOT982977:JOT983055 JYP982977:JYP983055 KIL982977:KIL983055 KSH982977:KSH983055 LCD982977:LCD983055 LLZ982977:LLZ983055 LVV982977:LVV983055 MFR982977:MFR983055 MPN982977:MPN983055 MZJ982977:MZJ983055 NJF982977:NJF983055 NTB982977:NTB983055 OCX982977:OCX983055 OMT982977:OMT983055 OWP982977:OWP983055 PGL982977:PGL983055 PQH982977:PQH983055 QAD982977:QAD983055 QJZ982977:QJZ983055 QTV982977:QTV983055 RDR982977:RDR983055 RNN982977:RNN983055 RXJ982977:RXJ983055 SHF982977:SHF983055 SRB982977:SRB983055 TAX982977:TAX983055 TKT982977:TKT983055 TUP982977:TUP983055 UEL982977:UEL983055 UOH982977:UOH983055 UYD982977:UYD983055 VHZ982977:VHZ983055 VRV982977:VRV983055 WBR982977:WBR983055 WLN982977:WLN983055 WVJ982977:WVJ983055 B65384 IX65383 ST65383 ACP65383 AML65383 AWH65383 BGD65383 BPZ65383 BZV65383 CJR65383 CTN65383 DDJ65383 DNF65383 DXB65383 EGX65383 EQT65383 FAP65383 FKL65383 FUH65383 GED65383 GNZ65383 GXV65383 HHR65383 HRN65383 IBJ65383 ILF65383 IVB65383 JEX65383 JOT65383 JYP65383 KIL65383 KSH65383 LCD65383 LLZ65383 LVV65383 MFR65383 MPN65383 MZJ65383 NJF65383 NTB65383 OCX65383 OMT65383 OWP65383 PGL65383 PQH65383 QAD65383 QJZ65383 QTV65383 RDR65383 RNN65383 RXJ65383 SHF65383 SRB65383 TAX65383 TKT65383 TUP65383 UEL65383 UOH65383 UYD65383 VHZ65383 VRV65383 WBR65383 WLN65383 WVJ65383 B130920 IX130919 ST130919 ACP130919 AML130919 AWH130919 BGD130919 BPZ130919 BZV130919 CJR130919 CTN130919 DDJ130919 DNF130919 DXB130919 EGX130919 EQT130919 FAP130919 FKL130919 FUH130919 GED130919 GNZ130919 GXV130919 HHR130919 HRN130919 IBJ130919 ILF130919 IVB130919 JEX130919 JOT130919 JYP130919 KIL130919 KSH130919 LCD130919 LLZ130919 LVV130919 MFR130919 MPN130919 MZJ130919 NJF130919 NTB130919 OCX130919 OMT130919 OWP130919 PGL130919 PQH130919 QAD130919 QJZ130919 QTV130919 RDR130919 RNN130919 RXJ130919 SHF130919 SRB130919 TAX130919 TKT130919 TUP130919 UEL130919 UOH130919 UYD130919 VHZ130919 VRV130919 WBR130919 WLN130919 WVJ130919 B196456 IX196455 ST196455 ACP196455 AML196455 AWH196455 BGD196455 BPZ196455 BZV196455 CJR196455 CTN196455 DDJ196455 DNF196455 DXB196455 EGX196455 EQT196455 FAP196455 FKL196455 FUH196455 GED196455 GNZ196455 GXV196455 HHR196455 HRN196455 IBJ196455 ILF196455 IVB196455 JEX196455 JOT196455 JYP196455 KIL196455 KSH196455 LCD196455 LLZ196455 LVV196455 MFR196455 MPN196455 MZJ196455 NJF196455 NTB196455 OCX196455 OMT196455 OWP196455 PGL196455 PQH196455 QAD196455 QJZ196455 QTV196455 RDR196455 RNN196455 RXJ196455 SHF196455 SRB196455 TAX196455 TKT196455 TUP196455 UEL196455 UOH196455 UYD196455 VHZ196455 VRV196455 WBR196455 WLN196455 WVJ196455 B261992 IX261991 ST261991 ACP261991 AML261991 AWH261991 BGD261991 BPZ261991 BZV261991 CJR261991 CTN261991 DDJ261991 DNF261991 DXB261991 EGX261991 EQT261991 FAP261991 FKL261991 FUH261991 GED261991 GNZ261991 GXV261991 HHR261991 HRN261991 IBJ261991 ILF261991 IVB261991 JEX261991 JOT261991 JYP261991 KIL261991 KSH261991 LCD261991 LLZ261991 LVV261991 MFR261991 MPN261991 MZJ261991 NJF261991 NTB261991 OCX261991 OMT261991 OWP261991 PGL261991 PQH261991 QAD261991 QJZ261991 QTV261991 RDR261991 RNN261991 RXJ261991 SHF261991 SRB261991 TAX261991 TKT261991 TUP261991 UEL261991 UOH261991 UYD261991 VHZ261991 VRV261991 WBR261991 WLN261991 WVJ261991 B327528 IX327527 ST327527 ACP327527 AML327527 AWH327527 BGD327527 BPZ327527 BZV327527 CJR327527 CTN327527 DDJ327527 DNF327527 DXB327527 EGX327527 EQT327527 FAP327527 FKL327527 FUH327527 GED327527 GNZ327527 GXV327527 HHR327527 HRN327527 IBJ327527 ILF327527 IVB327527 JEX327527 JOT327527 JYP327527 KIL327527 KSH327527 LCD327527 LLZ327527 LVV327527 MFR327527 MPN327527 MZJ327527 NJF327527 NTB327527 OCX327527 OMT327527 OWP327527 PGL327527 PQH327527 QAD327527 QJZ327527 QTV327527 RDR327527 RNN327527 RXJ327527 SHF327527 SRB327527 TAX327527 TKT327527 TUP327527 UEL327527 UOH327527 UYD327527 VHZ327527 VRV327527 WBR327527 WLN327527 WVJ327527 B393064 IX393063 ST393063 ACP393063 AML393063 AWH393063 BGD393063 BPZ393063 BZV393063 CJR393063 CTN393063 DDJ393063 DNF393063 DXB393063 EGX393063 EQT393063 FAP393063 FKL393063 FUH393063 GED393063 GNZ393063 GXV393063 HHR393063 HRN393063 IBJ393063 ILF393063 IVB393063 JEX393063 JOT393063 JYP393063 KIL393063 KSH393063 LCD393063 LLZ393063 LVV393063 MFR393063 MPN393063 MZJ393063 NJF393063 NTB393063 OCX393063 OMT393063 OWP393063 PGL393063 PQH393063 QAD393063 QJZ393063 QTV393063 RDR393063 RNN393063 RXJ393063 SHF393063 SRB393063 TAX393063 TKT393063 TUP393063 UEL393063 UOH393063 UYD393063 VHZ393063 VRV393063 WBR393063 WLN393063 WVJ393063 B458600 IX458599 ST458599 ACP458599 AML458599 AWH458599 BGD458599 BPZ458599 BZV458599 CJR458599 CTN458599 DDJ458599 DNF458599 DXB458599 EGX458599 EQT458599 FAP458599 FKL458599 FUH458599 GED458599 GNZ458599 GXV458599 HHR458599 HRN458599 IBJ458599 ILF458599 IVB458599 JEX458599 JOT458599 JYP458599 KIL458599 KSH458599 LCD458599 LLZ458599 LVV458599 MFR458599 MPN458599 MZJ458599 NJF458599 NTB458599 OCX458599 OMT458599 OWP458599 PGL458599 PQH458599 QAD458599 QJZ458599 QTV458599 RDR458599 RNN458599 RXJ458599 SHF458599 SRB458599 TAX458599 TKT458599 TUP458599 UEL458599 UOH458599 UYD458599 VHZ458599 VRV458599 WBR458599 WLN458599 WVJ458599 B524136 IX524135 ST524135 ACP524135 AML524135 AWH524135 BGD524135 BPZ524135 BZV524135 CJR524135 CTN524135 DDJ524135 DNF524135 DXB524135 EGX524135 EQT524135 FAP524135 FKL524135 FUH524135 GED524135 GNZ524135 GXV524135 HHR524135 HRN524135 IBJ524135 ILF524135 IVB524135 JEX524135 JOT524135 JYP524135 KIL524135 KSH524135 LCD524135 LLZ524135 LVV524135 MFR524135 MPN524135 MZJ524135 NJF524135 NTB524135 OCX524135 OMT524135 OWP524135 PGL524135 PQH524135 QAD524135 QJZ524135 QTV524135 RDR524135 RNN524135 RXJ524135 SHF524135 SRB524135 TAX524135 TKT524135 TUP524135 UEL524135 UOH524135 UYD524135 VHZ524135 VRV524135 WBR524135 WLN524135 WVJ524135 B589672 IX589671 ST589671 ACP589671 AML589671 AWH589671 BGD589671 BPZ589671 BZV589671 CJR589671 CTN589671 DDJ589671 DNF589671 DXB589671 EGX589671 EQT589671 FAP589671 FKL589671 FUH589671 GED589671 GNZ589671 GXV589671 HHR589671 HRN589671 IBJ589671 ILF589671 IVB589671 JEX589671 JOT589671 JYP589671 KIL589671 KSH589671 LCD589671 LLZ589671 LVV589671 MFR589671 MPN589671 MZJ589671 NJF589671 NTB589671 OCX589671 OMT589671 OWP589671 PGL589671 PQH589671 QAD589671 QJZ589671 QTV589671 RDR589671 RNN589671 RXJ589671 SHF589671 SRB589671 TAX589671 TKT589671 TUP589671 UEL589671 UOH589671 UYD589671 VHZ589671 VRV589671 WBR589671 WLN589671 WVJ589671 B655208 IX655207 ST655207 ACP655207 AML655207 AWH655207 BGD655207 BPZ655207 BZV655207 CJR655207 CTN655207 DDJ655207 DNF655207 DXB655207 EGX655207 EQT655207 FAP655207 FKL655207 FUH655207 GED655207 GNZ655207 GXV655207 HHR655207 HRN655207 IBJ655207 ILF655207 IVB655207 JEX655207 JOT655207 JYP655207 KIL655207 KSH655207 LCD655207 LLZ655207 LVV655207 MFR655207 MPN655207 MZJ655207 NJF655207 NTB655207 OCX655207 OMT655207 OWP655207 PGL655207 PQH655207 QAD655207 QJZ655207 QTV655207 RDR655207 RNN655207 RXJ655207 SHF655207 SRB655207 TAX655207 TKT655207 TUP655207 UEL655207 UOH655207 UYD655207 VHZ655207 VRV655207 WBR655207 WLN655207 WVJ655207 B720744 IX720743 ST720743 ACP720743 AML720743 AWH720743 BGD720743 BPZ720743 BZV720743 CJR720743 CTN720743 DDJ720743 DNF720743 DXB720743 EGX720743 EQT720743 FAP720743 FKL720743 FUH720743 GED720743 GNZ720743 GXV720743 HHR720743 HRN720743 IBJ720743 ILF720743 IVB720743 JEX720743 JOT720743 JYP720743 KIL720743 KSH720743 LCD720743 LLZ720743 LVV720743 MFR720743 MPN720743 MZJ720743 NJF720743 NTB720743 OCX720743 OMT720743 OWP720743 PGL720743 PQH720743 QAD720743 QJZ720743 QTV720743 RDR720743 RNN720743 RXJ720743 SHF720743 SRB720743 TAX720743 TKT720743 TUP720743 UEL720743 UOH720743 UYD720743 VHZ720743 VRV720743 WBR720743 WLN720743 WVJ720743 B786280 IX786279 ST786279 ACP786279 AML786279 AWH786279 BGD786279 BPZ786279 BZV786279 CJR786279 CTN786279 DDJ786279 DNF786279 DXB786279 EGX786279 EQT786279 FAP786279 FKL786279 FUH786279 GED786279 GNZ786279 GXV786279 HHR786279 HRN786279 IBJ786279 ILF786279 IVB786279 JEX786279 JOT786279 JYP786279 KIL786279 KSH786279 LCD786279 LLZ786279 LVV786279 MFR786279 MPN786279 MZJ786279 NJF786279 NTB786279 OCX786279 OMT786279 OWP786279 PGL786279 PQH786279 QAD786279 QJZ786279 QTV786279 RDR786279 RNN786279 RXJ786279 SHF786279 SRB786279 TAX786279 TKT786279 TUP786279 UEL786279 UOH786279 UYD786279 VHZ786279 VRV786279 WBR786279 WLN786279 WVJ786279 B851816 IX851815 ST851815 ACP851815 AML851815 AWH851815 BGD851815 BPZ851815 BZV851815 CJR851815 CTN851815 DDJ851815 DNF851815 DXB851815 EGX851815 EQT851815 FAP851815 FKL851815 FUH851815 GED851815 GNZ851815 GXV851815 HHR851815 HRN851815 IBJ851815 ILF851815 IVB851815 JEX851815 JOT851815 JYP851815 KIL851815 KSH851815 LCD851815 LLZ851815 LVV851815 MFR851815 MPN851815 MZJ851815 NJF851815 NTB851815 OCX851815 OMT851815 OWP851815 PGL851815 PQH851815 QAD851815 QJZ851815 QTV851815 RDR851815 RNN851815 RXJ851815 SHF851815 SRB851815 TAX851815 TKT851815 TUP851815 UEL851815 UOH851815 UYD851815 VHZ851815 VRV851815 WBR851815 WLN851815 WVJ851815 B917352 IX917351 ST917351 ACP917351 AML917351 AWH917351 BGD917351 BPZ917351 BZV917351 CJR917351 CTN917351 DDJ917351 DNF917351 DXB917351 EGX917351 EQT917351 FAP917351 FKL917351 FUH917351 GED917351 GNZ917351 GXV917351 HHR917351 HRN917351 IBJ917351 ILF917351 IVB917351 JEX917351 JOT917351 JYP917351 KIL917351 KSH917351 LCD917351 LLZ917351 LVV917351 MFR917351 MPN917351 MZJ917351 NJF917351 NTB917351 OCX917351 OMT917351 OWP917351 PGL917351 PQH917351 QAD917351 QJZ917351 QTV917351 RDR917351 RNN917351 RXJ917351 SHF917351 SRB917351 TAX917351 TKT917351 TUP917351 UEL917351 UOH917351 UYD917351 VHZ917351 VRV917351 WBR917351 WLN917351 WVJ917351 B982888 IX982887 ST982887 ACP982887 AML982887 AWH982887 BGD982887 BPZ982887 BZV982887 CJR982887 CTN982887 DDJ982887 DNF982887 DXB982887 EGX982887 EQT982887 FAP982887 FKL982887 FUH982887 GED982887 GNZ982887 GXV982887 HHR982887 HRN982887 IBJ982887 ILF982887 IVB982887 JEX982887 JOT982887 JYP982887 KIL982887 KSH982887 LCD982887 LLZ982887 LVV982887 MFR982887 MPN982887 MZJ982887 NJF982887 NTB982887 OCX982887 OMT982887 OWP982887 PGL982887 PQH982887 QAD982887 QJZ982887 QTV982887 RDR982887 RNN982887 RXJ982887 SHF982887 SRB982887 TAX982887 TKT982887 TUP982887 UEL982887 UOH982887 UYD982887 VHZ982887 VRV982887 WBR982887 WLN982887 WVJ982887 B65387 IX65386 ST65386 ACP65386 AML65386 AWH65386 BGD65386 BPZ65386 BZV65386 CJR65386 CTN65386 DDJ65386 DNF65386 DXB65386 EGX65386 EQT65386 FAP65386 FKL65386 FUH65386 GED65386 GNZ65386 GXV65386 HHR65386 HRN65386 IBJ65386 ILF65386 IVB65386 JEX65386 JOT65386 JYP65386 KIL65386 KSH65386 LCD65386 LLZ65386 LVV65386 MFR65386 MPN65386 MZJ65386 NJF65386 NTB65386 OCX65386 OMT65386 OWP65386 PGL65386 PQH65386 QAD65386 QJZ65386 QTV65386 RDR65386 RNN65386 RXJ65386 SHF65386 SRB65386 TAX65386 TKT65386 TUP65386 UEL65386 UOH65386 UYD65386 VHZ65386 VRV65386 WBR65386 WLN65386 WVJ65386 B130923 IX130922 ST130922 ACP130922 AML130922 AWH130922 BGD130922 BPZ130922 BZV130922 CJR130922 CTN130922 DDJ130922 DNF130922 DXB130922 EGX130922 EQT130922 FAP130922 FKL130922 FUH130922 GED130922 GNZ130922 GXV130922 HHR130922 HRN130922 IBJ130922 ILF130922 IVB130922 JEX130922 JOT130922 JYP130922 KIL130922 KSH130922 LCD130922 LLZ130922 LVV130922 MFR130922 MPN130922 MZJ130922 NJF130922 NTB130922 OCX130922 OMT130922 OWP130922 PGL130922 PQH130922 QAD130922 QJZ130922 QTV130922 RDR130922 RNN130922 RXJ130922 SHF130922 SRB130922 TAX130922 TKT130922 TUP130922 UEL130922 UOH130922 UYD130922 VHZ130922 VRV130922 WBR130922 WLN130922 WVJ130922 B196459 IX196458 ST196458 ACP196458 AML196458 AWH196458 BGD196458 BPZ196458 BZV196458 CJR196458 CTN196458 DDJ196458 DNF196458 DXB196458 EGX196458 EQT196458 FAP196458 FKL196458 FUH196458 GED196458 GNZ196458 GXV196458 HHR196458 HRN196458 IBJ196458 ILF196458 IVB196458 JEX196458 JOT196458 JYP196458 KIL196458 KSH196458 LCD196458 LLZ196458 LVV196458 MFR196458 MPN196458 MZJ196458 NJF196458 NTB196458 OCX196458 OMT196458 OWP196458 PGL196458 PQH196458 QAD196458 QJZ196458 QTV196458 RDR196458 RNN196458 RXJ196458 SHF196458 SRB196458 TAX196458 TKT196458 TUP196458 UEL196458 UOH196458 UYD196458 VHZ196458 VRV196458 WBR196458 WLN196458 WVJ196458 B261995 IX261994 ST261994 ACP261994 AML261994 AWH261994 BGD261994 BPZ261994 BZV261994 CJR261994 CTN261994 DDJ261994 DNF261994 DXB261994 EGX261994 EQT261994 FAP261994 FKL261994 FUH261994 GED261994 GNZ261994 GXV261994 HHR261994 HRN261994 IBJ261994 ILF261994 IVB261994 JEX261994 JOT261994 JYP261994 KIL261994 KSH261994 LCD261994 LLZ261994 LVV261994 MFR261994 MPN261994 MZJ261994 NJF261994 NTB261994 OCX261994 OMT261994 OWP261994 PGL261994 PQH261994 QAD261994 QJZ261994 QTV261994 RDR261994 RNN261994 RXJ261994 SHF261994 SRB261994 TAX261994 TKT261994 TUP261994 UEL261994 UOH261994 UYD261994 VHZ261994 VRV261994 WBR261994 WLN261994 WVJ261994 B327531 IX327530 ST327530 ACP327530 AML327530 AWH327530 BGD327530 BPZ327530 BZV327530 CJR327530 CTN327530 DDJ327530 DNF327530 DXB327530 EGX327530 EQT327530 FAP327530 FKL327530 FUH327530 GED327530 GNZ327530 GXV327530 HHR327530 HRN327530 IBJ327530 ILF327530 IVB327530 JEX327530 JOT327530 JYP327530 KIL327530 KSH327530 LCD327530 LLZ327530 LVV327530 MFR327530 MPN327530 MZJ327530 NJF327530 NTB327530 OCX327530 OMT327530 OWP327530 PGL327530 PQH327530 QAD327530 QJZ327530 QTV327530 RDR327530 RNN327530 RXJ327530 SHF327530 SRB327530 TAX327530 TKT327530 TUP327530 UEL327530 UOH327530 UYD327530 VHZ327530 VRV327530 WBR327530 WLN327530 WVJ327530 B393067 IX393066 ST393066 ACP393066 AML393066 AWH393066 BGD393066 BPZ393066 BZV393066 CJR393066 CTN393066 DDJ393066 DNF393066 DXB393066 EGX393066 EQT393066 FAP393066 FKL393066 FUH393066 GED393066 GNZ393066 GXV393066 HHR393066 HRN393066 IBJ393066 ILF393066 IVB393066 JEX393066 JOT393066 JYP393066 KIL393066 KSH393066 LCD393066 LLZ393066 LVV393066 MFR393066 MPN393066 MZJ393066 NJF393066 NTB393066 OCX393066 OMT393066 OWP393066 PGL393066 PQH393066 QAD393066 QJZ393066 QTV393066 RDR393066 RNN393066 RXJ393066 SHF393066 SRB393066 TAX393066 TKT393066 TUP393066 UEL393066 UOH393066 UYD393066 VHZ393066 VRV393066 WBR393066 WLN393066 WVJ393066 B458603 IX458602 ST458602 ACP458602 AML458602 AWH458602 BGD458602 BPZ458602 BZV458602 CJR458602 CTN458602 DDJ458602 DNF458602 DXB458602 EGX458602 EQT458602 FAP458602 FKL458602 FUH458602 GED458602 GNZ458602 GXV458602 HHR458602 HRN458602 IBJ458602 ILF458602 IVB458602 JEX458602 JOT458602 JYP458602 KIL458602 KSH458602 LCD458602 LLZ458602 LVV458602 MFR458602 MPN458602 MZJ458602 NJF458602 NTB458602 OCX458602 OMT458602 OWP458602 PGL458602 PQH458602 QAD458602 QJZ458602 QTV458602 RDR458602 RNN458602 RXJ458602 SHF458602 SRB458602 TAX458602 TKT458602 TUP458602 UEL458602 UOH458602 UYD458602 VHZ458602 VRV458602 WBR458602 WLN458602 WVJ458602 B524139 IX524138 ST524138 ACP524138 AML524138 AWH524138 BGD524138 BPZ524138 BZV524138 CJR524138 CTN524138 DDJ524138 DNF524138 DXB524138 EGX524138 EQT524138 FAP524138 FKL524138 FUH524138 GED524138 GNZ524138 GXV524138 HHR524138 HRN524138 IBJ524138 ILF524138 IVB524138 JEX524138 JOT524138 JYP524138 KIL524138 KSH524138 LCD524138 LLZ524138 LVV524138 MFR524138 MPN524138 MZJ524138 NJF524138 NTB524138 OCX524138 OMT524138 OWP524138 PGL524138 PQH524138 QAD524138 QJZ524138 QTV524138 RDR524138 RNN524138 RXJ524138 SHF524138 SRB524138 TAX524138 TKT524138 TUP524138 UEL524138 UOH524138 UYD524138 VHZ524138 VRV524138 WBR524138 WLN524138 WVJ524138 B589675 IX589674 ST589674 ACP589674 AML589674 AWH589674 BGD589674 BPZ589674 BZV589674 CJR589674 CTN589674 DDJ589674 DNF589674 DXB589674 EGX589674 EQT589674 FAP589674 FKL589674 FUH589674 GED589674 GNZ589674 GXV589674 HHR589674 HRN589674 IBJ589674 ILF589674 IVB589674 JEX589674 JOT589674 JYP589674 KIL589674 KSH589674 LCD589674 LLZ589674 LVV589674 MFR589674 MPN589674 MZJ589674 NJF589674 NTB589674 OCX589674 OMT589674 OWP589674 PGL589674 PQH589674 QAD589674 QJZ589674 QTV589674 RDR589674 RNN589674 RXJ589674 SHF589674 SRB589674 TAX589674 TKT589674 TUP589674 UEL589674 UOH589674 UYD589674 VHZ589674 VRV589674 WBR589674 WLN589674 WVJ589674 B655211 IX655210 ST655210 ACP655210 AML655210 AWH655210 BGD655210 BPZ655210 BZV655210 CJR655210 CTN655210 DDJ655210 DNF655210 DXB655210 EGX655210 EQT655210 FAP655210 FKL655210 FUH655210 GED655210 GNZ655210 GXV655210 HHR655210 HRN655210 IBJ655210 ILF655210 IVB655210 JEX655210 JOT655210 JYP655210 KIL655210 KSH655210 LCD655210 LLZ655210 LVV655210 MFR655210 MPN655210 MZJ655210 NJF655210 NTB655210 OCX655210 OMT655210 OWP655210 PGL655210 PQH655210 QAD655210 QJZ655210 QTV655210 RDR655210 RNN655210 RXJ655210 SHF655210 SRB655210 TAX655210 TKT655210 TUP655210 UEL655210 UOH655210 UYD655210 VHZ655210 VRV655210 WBR655210 WLN655210 WVJ655210 B720747 IX720746 ST720746 ACP720746 AML720746 AWH720746 BGD720746 BPZ720746 BZV720746 CJR720746 CTN720746 DDJ720746 DNF720746 DXB720746 EGX720746 EQT720746 FAP720746 FKL720746 FUH720746 GED720746 GNZ720746 GXV720746 HHR720746 HRN720746 IBJ720746 ILF720746 IVB720746 JEX720746 JOT720746 JYP720746 KIL720746 KSH720746 LCD720746 LLZ720746 LVV720746 MFR720746 MPN720746 MZJ720746 NJF720746 NTB720746 OCX720746 OMT720746 OWP720746 PGL720746 PQH720746 QAD720746 QJZ720746 QTV720746 RDR720746 RNN720746 RXJ720746 SHF720746 SRB720746 TAX720746 TKT720746 TUP720746 UEL720746 UOH720746 UYD720746 VHZ720746 VRV720746 WBR720746 WLN720746 WVJ720746 B786283 IX786282 ST786282 ACP786282 AML786282 AWH786282 BGD786282 BPZ786282 BZV786282 CJR786282 CTN786282 DDJ786282 DNF786282 DXB786282 EGX786282 EQT786282 FAP786282 FKL786282 FUH786282 GED786282 GNZ786282 GXV786282 HHR786282 HRN786282 IBJ786282 ILF786282 IVB786282 JEX786282 JOT786282 JYP786282 KIL786282 KSH786282 LCD786282 LLZ786282 LVV786282 MFR786282 MPN786282 MZJ786282 NJF786282 NTB786282 OCX786282 OMT786282 OWP786282 PGL786282 PQH786282 QAD786282 QJZ786282 QTV786282 RDR786282 RNN786282 RXJ786282 SHF786282 SRB786282 TAX786282 TKT786282 TUP786282 UEL786282 UOH786282 UYD786282 VHZ786282 VRV786282 WBR786282 WLN786282 WVJ786282 B851819 IX851818 ST851818 ACP851818 AML851818 AWH851818 BGD851818 BPZ851818 BZV851818 CJR851818 CTN851818 DDJ851818 DNF851818 DXB851818 EGX851818 EQT851818 FAP851818 FKL851818 FUH851818 GED851818 GNZ851818 GXV851818 HHR851818 HRN851818 IBJ851818 ILF851818 IVB851818 JEX851818 JOT851818 JYP851818 KIL851818 KSH851818 LCD851818 LLZ851818 LVV851818 MFR851818 MPN851818 MZJ851818 NJF851818 NTB851818 OCX851818 OMT851818 OWP851818 PGL851818 PQH851818 QAD851818 QJZ851818 QTV851818 RDR851818 RNN851818 RXJ851818 SHF851818 SRB851818 TAX851818 TKT851818 TUP851818 UEL851818 UOH851818 UYD851818 VHZ851818 VRV851818 WBR851818 WLN851818 WVJ851818 B917355 IX917354 ST917354 ACP917354 AML917354 AWH917354 BGD917354 BPZ917354 BZV917354 CJR917354 CTN917354 DDJ917354 DNF917354 DXB917354 EGX917354 EQT917354 FAP917354 FKL917354 FUH917354 GED917354 GNZ917354 GXV917354 HHR917354 HRN917354 IBJ917354 ILF917354 IVB917354 JEX917354 JOT917354 JYP917354 KIL917354 KSH917354 LCD917354 LLZ917354 LVV917354 MFR917354 MPN917354 MZJ917354 NJF917354 NTB917354 OCX917354 OMT917354 OWP917354 PGL917354 PQH917354 QAD917354 QJZ917354 QTV917354 RDR917354 RNN917354 RXJ917354 SHF917354 SRB917354 TAX917354 TKT917354 TUP917354 UEL917354 UOH917354 UYD917354 VHZ917354 VRV917354 WBR917354 WLN917354 WVJ917354 B982891 IX982890 ST982890 ACP982890 AML982890 AWH982890 BGD982890 BPZ982890 BZV982890 CJR982890 CTN982890 DDJ982890 DNF982890 DXB982890 EGX982890 EQT982890 FAP982890 FKL982890 FUH982890 GED982890 GNZ982890 GXV982890 HHR982890 HRN982890 IBJ982890 ILF982890 IVB982890 JEX982890 JOT982890 JYP982890 KIL982890 KSH982890 LCD982890 LLZ982890 LVV982890 MFR982890 MPN982890 MZJ982890 NJF982890 NTB982890 OCX982890 OMT982890 OWP982890 PGL982890 PQH982890 QAD982890 QJZ982890 QTV982890 RDR982890 RNN982890 RXJ982890 SHF982890 SRB982890 TAX982890 TKT982890 TUP982890 UEL982890 UOH982890 UYD982890 VHZ982890 VRV982890 WBR982890 WLN982890 WVJ982890 B65390 IX65389 ST65389 ACP65389 AML65389 AWH65389 BGD65389 BPZ65389 BZV65389 CJR65389 CTN65389 DDJ65389 DNF65389 DXB65389 EGX65389 EQT65389 FAP65389 FKL65389 FUH65389 GED65389 GNZ65389 GXV65389 HHR65389 HRN65389 IBJ65389 ILF65389 IVB65389 JEX65389 JOT65389 JYP65389 KIL65389 KSH65389 LCD65389 LLZ65389 LVV65389 MFR65389 MPN65389 MZJ65389 NJF65389 NTB65389 OCX65389 OMT65389 OWP65389 PGL65389 PQH65389 QAD65389 QJZ65389 QTV65389 RDR65389 RNN65389 RXJ65389 SHF65389 SRB65389 TAX65389 TKT65389 TUP65389 UEL65389 UOH65389 UYD65389 VHZ65389 VRV65389 WBR65389 WLN65389 WVJ65389 B130926 IX130925 ST130925 ACP130925 AML130925 AWH130925 BGD130925 BPZ130925 BZV130925 CJR130925 CTN130925 DDJ130925 DNF130925 DXB130925 EGX130925 EQT130925 FAP130925 FKL130925 FUH130925 GED130925 GNZ130925 GXV130925 HHR130925 HRN130925 IBJ130925 ILF130925 IVB130925 JEX130925 JOT130925 JYP130925 KIL130925 KSH130925 LCD130925 LLZ130925 LVV130925 MFR130925 MPN130925 MZJ130925 NJF130925 NTB130925 OCX130925 OMT130925 OWP130925 PGL130925 PQH130925 QAD130925 QJZ130925 QTV130925 RDR130925 RNN130925 RXJ130925 SHF130925 SRB130925 TAX130925 TKT130925 TUP130925 UEL130925 UOH130925 UYD130925 VHZ130925 VRV130925 WBR130925 WLN130925 WVJ130925 B196462 IX196461 ST196461 ACP196461 AML196461 AWH196461 BGD196461 BPZ196461 BZV196461 CJR196461 CTN196461 DDJ196461 DNF196461 DXB196461 EGX196461 EQT196461 FAP196461 FKL196461 FUH196461 GED196461 GNZ196461 GXV196461 HHR196461 HRN196461 IBJ196461 ILF196461 IVB196461 JEX196461 JOT196461 JYP196461 KIL196461 KSH196461 LCD196461 LLZ196461 LVV196461 MFR196461 MPN196461 MZJ196461 NJF196461 NTB196461 OCX196461 OMT196461 OWP196461 PGL196461 PQH196461 QAD196461 QJZ196461 QTV196461 RDR196461 RNN196461 RXJ196461 SHF196461 SRB196461 TAX196461 TKT196461 TUP196461 UEL196461 UOH196461 UYD196461 VHZ196461 VRV196461 WBR196461 WLN196461 WVJ196461 B261998 IX261997 ST261997 ACP261997 AML261997 AWH261997 BGD261997 BPZ261997 BZV261997 CJR261997 CTN261997 DDJ261997 DNF261997 DXB261997 EGX261997 EQT261997 FAP261997 FKL261997 FUH261997 GED261997 GNZ261997 GXV261997 HHR261997 HRN261997 IBJ261997 ILF261997 IVB261997 JEX261997 JOT261997 JYP261997 KIL261997 KSH261997 LCD261997 LLZ261997 LVV261997 MFR261997 MPN261997 MZJ261997 NJF261997 NTB261997 OCX261997 OMT261997 OWP261997 PGL261997 PQH261997 QAD261997 QJZ261997 QTV261997 RDR261997 RNN261997 RXJ261997 SHF261997 SRB261997 TAX261997 TKT261997 TUP261997 UEL261997 UOH261997 UYD261997 VHZ261997 VRV261997 WBR261997 WLN261997 WVJ261997 B327534 IX327533 ST327533 ACP327533 AML327533 AWH327533 BGD327533 BPZ327533 BZV327533 CJR327533 CTN327533 DDJ327533 DNF327533 DXB327533 EGX327533 EQT327533 FAP327533 FKL327533 FUH327533 GED327533 GNZ327533 GXV327533 HHR327533 HRN327533 IBJ327533 ILF327533 IVB327533 JEX327533 JOT327533 JYP327533 KIL327533 KSH327533 LCD327533 LLZ327533 LVV327533 MFR327533 MPN327533 MZJ327533 NJF327533 NTB327533 OCX327533 OMT327533 OWP327533 PGL327533 PQH327533 QAD327533 QJZ327533 QTV327533 RDR327533 RNN327533 RXJ327533 SHF327533 SRB327533 TAX327533 TKT327533 TUP327533 UEL327533 UOH327533 UYD327533 VHZ327533 VRV327533 WBR327533 WLN327533 WVJ327533 B393070 IX393069 ST393069 ACP393069 AML393069 AWH393069 BGD393069 BPZ393069 BZV393069 CJR393069 CTN393069 DDJ393069 DNF393069 DXB393069 EGX393069 EQT393069 FAP393069 FKL393069 FUH393069 GED393069 GNZ393069 GXV393069 HHR393069 HRN393069 IBJ393069 ILF393069 IVB393069 JEX393069 JOT393069 JYP393069 KIL393069 KSH393069 LCD393069 LLZ393069 LVV393069 MFR393069 MPN393069 MZJ393069 NJF393069 NTB393069 OCX393069 OMT393069 OWP393069 PGL393069 PQH393069 QAD393069 QJZ393069 QTV393069 RDR393069 RNN393069 RXJ393069 SHF393069 SRB393069 TAX393069 TKT393069 TUP393069 UEL393069 UOH393069 UYD393069 VHZ393069 VRV393069 WBR393069 WLN393069 WVJ393069 B458606 IX458605 ST458605 ACP458605 AML458605 AWH458605 BGD458605 BPZ458605 BZV458605 CJR458605 CTN458605 DDJ458605 DNF458605 DXB458605 EGX458605 EQT458605 FAP458605 FKL458605 FUH458605 GED458605 GNZ458605 GXV458605 HHR458605 HRN458605 IBJ458605 ILF458605 IVB458605 JEX458605 JOT458605 JYP458605 KIL458605 KSH458605 LCD458605 LLZ458605 LVV458605 MFR458605 MPN458605 MZJ458605 NJF458605 NTB458605 OCX458605 OMT458605 OWP458605 PGL458605 PQH458605 QAD458605 QJZ458605 QTV458605 RDR458605 RNN458605 RXJ458605 SHF458605 SRB458605 TAX458605 TKT458605 TUP458605 UEL458605 UOH458605 UYD458605 VHZ458605 VRV458605 WBR458605 WLN458605 WVJ458605 B524142 IX524141 ST524141 ACP524141 AML524141 AWH524141 BGD524141 BPZ524141 BZV524141 CJR524141 CTN524141 DDJ524141 DNF524141 DXB524141 EGX524141 EQT524141 FAP524141 FKL524141 FUH524141 GED524141 GNZ524141 GXV524141 HHR524141 HRN524141 IBJ524141 ILF524141 IVB524141 JEX524141 JOT524141 JYP524141 KIL524141 KSH524141 LCD524141 LLZ524141 LVV524141 MFR524141 MPN524141 MZJ524141 NJF524141 NTB524141 OCX524141 OMT524141 OWP524141 PGL524141 PQH524141 QAD524141 QJZ524141 QTV524141 RDR524141 RNN524141 RXJ524141 SHF524141 SRB524141 TAX524141 TKT524141 TUP524141 UEL524141 UOH524141 UYD524141 VHZ524141 VRV524141 WBR524141 WLN524141 WVJ524141 B589678 IX589677 ST589677 ACP589677 AML589677 AWH589677 BGD589677 BPZ589677 BZV589677 CJR589677 CTN589677 DDJ589677 DNF589677 DXB589677 EGX589677 EQT589677 FAP589677 FKL589677 FUH589677 GED589677 GNZ589677 GXV589677 HHR589677 HRN589677 IBJ589677 ILF589677 IVB589677 JEX589677 JOT589677 JYP589677 KIL589677 KSH589677 LCD589677 LLZ589677 LVV589677 MFR589677 MPN589677 MZJ589677 NJF589677 NTB589677 OCX589677 OMT589677 OWP589677 PGL589677 PQH589677 QAD589677 QJZ589677 QTV589677 RDR589677 RNN589677 RXJ589677 SHF589677 SRB589677 TAX589677 TKT589677 TUP589677 UEL589677 UOH589677 UYD589677 VHZ589677 VRV589677 WBR589677 WLN589677 WVJ589677 B655214 IX655213 ST655213 ACP655213 AML655213 AWH655213 BGD655213 BPZ655213 BZV655213 CJR655213 CTN655213 DDJ655213 DNF655213 DXB655213 EGX655213 EQT655213 FAP655213 FKL655213 FUH655213 GED655213 GNZ655213 GXV655213 HHR655213 HRN655213 IBJ655213 ILF655213 IVB655213 JEX655213 JOT655213 JYP655213 KIL655213 KSH655213 LCD655213 LLZ655213 LVV655213 MFR655213 MPN655213 MZJ655213 NJF655213 NTB655213 OCX655213 OMT655213 OWP655213 PGL655213 PQH655213 QAD655213 QJZ655213 QTV655213 RDR655213 RNN655213 RXJ655213 SHF655213 SRB655213 TAX655213 TKT655213 TUP655213 UEL655213 UOH655213 UYD655213 VHZ655213 VRV655213 WBR655213 WLN655213 WVJ655213 B720750 IX720749 ST720749 ACP720749 AML720749 AWH720749 BGD720749 BPZ720749 BZV720749 CJR720749 CTN720749 DDJ720749 DNF720749 DXB720749 EGX720749 EQT720749 FAP720749 FKL720749 FUH720749 GED720749 GNZ720749 GXV720749 HHR720749 HRN720749 IBJ720749 ILF720749 IVB720749 JEX720749 JOT720749 JYP720749 KIL720749 KSH720749 LCD720749 LLZ720749 LVV720749 MFR720749 MPN720749 MZJ720749 NJF720749 NTB720749 OCX720749 OMT720749 OWP720749 PGL720749 PQH720749 QAD720749 QJZ720749 QTV720749 RDR720749 RNN720749 RXJ720749 SHF720749 SRB720749 TAX720749 TKT720749 TUP720749 UEL720749 UOH720749 UYD720749 VHZ720749 VRV720749 WBR720749 WLN720749 WVJ720749 B786286 IX786285 ST786285 ACP786285 AML786285 AWH786285 BGD786285 BPZ786285 BZV786285 CJR786285 CTN786285 DDJ786285 DNF786285 DXB786285 EGX786285 EQT786285 FAP786285 FKL786285 FUH786285 GED786285 GNZ786285 GXV786285 HHR786285 HRN786285 IBJ786285 ILF786285 IVB786285 JEX786285 JOT786285 JYP786285 KIL786285 KSH786285 LCD786285 LLZ786285 LVV786285 MFR786285 MPN786285 MZJ786285 NJF786285 NTB786285 OCX786285 OMT786285 OWP786285 PGL786285 PQH786285 QAD786285 QJZ786285 QTV786285 RDR786285 RNN786285 RXJ786285 SHF786285 SRB786285 TAX786285 TKT786285 TUP786285 UEL786285 UOH786285 UYD786285 VHZ786285 VRV786285 WBR786285 WLN786285 WVJ786285 B851822 IX851821 ST851821 ACP851821 AML851821 AWH851821 BGD851821 BPZ851821 BZV851821 CJR851821 CTN851821 DDJ851821 DNF851821 DXB851821 EGX851821 EQT851821 FAP851821 FKL851821 FUH851821 GED851821 GNZ851821 GXV851821 HHR851821 HRN851821 IBJ851821 ILF851821 IVB851821 JEX851821 JOT851821 JYP851821 KIL851821 KSH851821 LCD851821 LLZ851821 LVV851821 MFR851821 MPN851821 MZJ851821 NJF851821 NTB851821 OCX851821 OMT851821 OWP851821 PGL851821 PQH851821 QAD851821 QJZ851821 QTV851821 RDR851821 RNN851821 RXJ851821 SHF851821 SRB851821 TAX851821 TKT851821 TUP851821 UEL851821 UOH851821 UYD851821 VHZ851821 VRV851821 WBR851821 WLN851821 WVJ851821 B917358 IX917357 ST917357 ACP917357 AML917357 AWH917357 BGD917357 BPZ917357 BZV917357 CJR917357 CTN917357 DDJ917357 DNF917357 DXB917357 EGX917357 EQT917357 FAP917357 FKL917357 FUH917357 GED917357 GNZ917357 GXV917357 HHR917357 HRN917357 IBJ917357 ILF917357 IVB917357 JEX917357 JOT917357 JYP917357 KIL917357 KSH917357 LCD917357 LLZ917357 LVV917357 MFR917357 MPN917357 MZJ917357 NJF917357 NTB917357 OCX917357 OMT917357 OWP917357 PGL917357 PQH917357 QAD917357 QJZ917357 QTV917357 RDR917357 RNN917357 RXJ917357 SHF917357 SRB917357 TAX917357 TKT917357 TUP917357 UEL917357 UOH917357 UYD917357 VHZ917357 VRV917357 WBR917357 WLN917357 WVJ917357 B982894 IX982893 ST982893 ACP982893 AML982893 AWH982893 BGD982893 BPZ982893 BZV982893 CJR982893 CTN982893 DDJ982893 DNF982893 DXB982893 EGX982893 EQT982893 FAP982893 FKL982893 FUH982893 GED982893 GNZ982893 GXV982893 HHR982893 HRN982893 IBJ982893 ILF982893 IVB982893 JEX982893 JOT982893 JYP982893 KIL982893 KSH982893 LCD982893 LLZ982893 LVV982893 MFR982893 MPN982893 MZJ982893 NJF982893 NTB982893 OCX982893 OMT982893 OWP982893 PGL982893 PQH982893 QAD982893 QJZ982893 QTV982893 RDR982893 RNN982893 RXJ982893 SHF982893 SRB982893 TAX982893 TKT982893 TUP982893 UEL982893 UOH982893 UYD982893 VHZ982893 VRV982893 WBR982893 WLN982893 WVJ982893 B65393:B65471 IX65392:IX65470 ST65392:ST65470 ACP65392:ACP65470 AML65392:AML65470 AWH65392:AWH65470 BGD65392:BGD65470 BPZ65392:BPZ65470 BZV65392:BZV65470 CJR65392:CJR65470 CTN65392:CTN65470 DDJ65392:DDJ65470 DNF65392:DNF65470 DXB65392:DXB65470 EGX65392:EGX65470 EQT65392:EQT65470 FAP65392:FAP65470 FKL65392:FKL65470 FUH65392:FUH65470 GED65392:GED65470 GNZ65392:GNZ65470 GXV65392:GXV65470 HHR65392:HHR65470 HRN65392:HRN65470 IBJ65392:IBJ65470 ILF65392:ILF65470 IVB65392:IVB65470 JEX65392:JEX65470 JOT65392:JOT65470 JYP65392:JYP65470 KIL65392:KIL65470 KSH65392:KSH65470 LCD65392:LCD65470 LLZ65392:LLZ65470 LVV65392:LVV65470 MFR65392:MFR65470 MPN65392:MPN65470 MZJ65392:MZJ65470 NJF65392:NJF65470 NTB65392:NTB65470 OCX65392:OCX65470 OMT65392:OMT65470 OWP65392:OWP65470 PGL65392:PGL65470 PQH65392:PQH65470 QAD65392:QAD65470 QJZ65392:QJZ65470 QTV65392:QTV65470 RDR65392:RDR65470 RNN65392:RNN65470 RXJ65392:RXJ65470 SHF65392:SHF65470 SRB65392:SRB65470 TAX65392:TAX65470 TKT65392:TKT65470 TUP65392:TUP65470 UEL65392:UEL65470 UOH65392:UOH65470 UYD65392:UYD65470 VHZ65392:VHZ65470 VRV65392:VRV65470 WBR65392:WBR65470 WLN65392:WLN65470 WVJ65392:WVJ65470 B130929:B131007 IX130928:IX131006 ST130928:ST131006 ACP130928:ACP131006 AML130928:AML131006 AWH130928:AWH131006 BGD130928:BGD131006 BPZ130928:BPZ131006 BZV130928:BZV131006 CJR130928:CJR131006 CTN130928:CTN131006 DDJ130928:DDJ131006 DNF130928:DNF131006 DXB130928:DXB131006 EGX130928:EGX131006 EQT130928:EQT131006 FAP130928:FAP131006 FKL130928:FKL131006 FUH130928:FUH131006 GED130928:GED131006 GNZ130928:GNZ131006 GXV130928:GXV131006 HHR130928:HHR131006 HRN130928:HRN131006 IBJ130928:IBJ131006 ILF130928:ILF131006 IVB130928:IVB131006 JEX130928:JEX131006 JOT130928:JOT131006 JYP130928:JYP131006 KIL130928:KIL131006 KSH130928:KSH131006 LCD130928:LCD131006 LLZ130928:LLZ131006 LVV130928:LVV131006 MFR130928:MFR131006 MPN130928:MPN131006 MZJ130928:MZJ131006 NJF130928:NJF131006 NTB130928:NTB131006 OCX130928:OCX131006 OMT130928:OMT131006 OWP130928:OWP131006 PGL130928:PGL131006 PQH130928:PQH131006 QAD130928:QAD131006 QJZ130928:QJZ131006 QTV130928:QTV131006 RDR130928:RDR131006 RNN130928:RNN131006 RXJ130928:RXJ131006 SHF130928:SHF131006 SRB130928:SRB131006 TAX130928:TAX131006 TKT130928:TKT131006 TUP130928:TUP131006 UEL130928:UEL131006 UOH130928:UOH131006 UYD130928:UYD131006 VHZ130928:VHZ131006 VRV130928:VRV131006 WBR130928:WBR131006 WLN130928:WLN131006 WVJ130928:WVJ131006 B196465:B196543 IX196464:IX196542 ST196464:ST196542 ACP196464:ACP196542 AML196464:AML196542 AWH196464:AWH196542 BGD196464:BGD196542 BPZ196464:BPZ196542 BZV196464:BZV196542 CJR196464:CJR196542 CTN196464:CTN196542 DDJ196464:DDJ196542 DNF196464:DNF196542 DXB196464:DXB196542 EGX196464:EGX196542 EQT196464:EQT196542 FAP196464:FAP196542 FKL196464:FKL196542 FUH196464:FUH196542 GED196464:GED196542 GNZ196464:GNZ196542 GXV196464:GXV196542 HHR196464:HHR196542 HRN196464:HRN196542 IBJ196464:IBJ196542 ILF196464:ILF196542 IVB196464:IVB196542 JEX196464:JEX196542 JOT196464:JOT196542 JYP196464:JYP196542 KIL196464:KIL196542 KSH196464:KSH196542 LCD196464:LCD196542 LLZ196464:LLZ196542 LVV196464:LVV196542 MFR196464:MFR196542 MPN196464:MPN196542 MZJ196464:MZJ196542 NJF196464:NJF196542 NTB196464:NTB196542 OCX196464:OCX196542 OMT196464:OMT196542 OWP196464:OWP196542 PGL196464:PGL196542 PQH196464:PQH196542 QAD196464:QAD196542 QJZ196464:QJZ196542 QTV196464:QTV196542 RDR196464:RDR196542 RNN196464:RNN196542 RXJ196464:RXJ196542 SHF196464:SHF196542 SRB196464:SRB196542 TAX196464:TAX196542 TKT196464:TKT196542 TUP196464:TUP196542 UEL196464:UEL196542 UOH196464:UOH196542 UYD196464:UYD196542 VHZ196464:VHZ196542 VRV196464:VRV196542 WBR196464:WBR196542 WLN196464:WLN196542 WVJ196464:WVJ196542 B262001:B262079 IX262000:IX262078 ST262000:ST262078 ACP262000:ACP262078 AML262000:AML262078 AWH262000:AWH262078 BGD262000:BGD262078 BPZ262000:BPZ262078 BZV262000:BZV262078 CJR262000:CJR262078 CTN262000:CTN262078 DDJ262000:DDJ262078 DNF262000:DNF262078 DXB262000:DXB262078 EGX262000:EGX262078 EQT262000:EQT262078 FAP262000:FAP262078 FKL262000:FKL262078 FUH262000:FUH262078 GED262000:GED262078 GNZ262000:GNZ262078 GXV262000:GXV262078 HHR262000:HHR262078 HRN262000:HRN262078 IBJ262000:IBJ262078 ILF262000:ILF262078 IVB262000:IVB262078 JEX262000:JEX262078 JOT262000:JOT262078 JYP262000:JYP262078 KIL262000:KIL262078 KSH262000:KSH262078 LCD262000:LCD262078 LLZ262000:LLZ262078 LVV262000:LVV262078 MFR262000:MFR262078 MPN262000:MPN262078 MZJ262000:MZJ262078 NJF262000:NJF262078 NTB262000:NTB262078 OCX262000:OCX262078 OMT262000:OMT262078 OWP262000:OWP262078 PGL262000:PGL262078 PQH262000:PQH262078 QAD262000:QAD262078 QJZ262000:QJZ262078 QTV262000:QTV262078 RDR262000:RDR262078 RNN262000:RNN262078 RXJ262000:RXJ262078 SHF262000:SHF262078 SRB262000:SRB262078 TAX262000:TAX262078 TKT262000:TKT262078 TUP262000:TUP262078 UEL262000:UEL262078 UOH262000:UOH262078 UYD262000:UYD262078 VHZ262000:VHZ262078 VRV262000:VRV262078 WBR262000:WBR262078 WLN262000:WLN262078 WVJ262000:WVJ262078 B327537:B327615 IX327536:IX327614 ST327536:ST327614 ACP327536:ACP327614 AML327536:AML327614 AWH327536:AWH327614 BGD327536:BGD327614 BPZ327536:BPZ327614 BZV327536:BZV327614 CJR327536:CJR327614 CTN327536:CTN327614 DDJ327536:DDJ327614 DNF327536:DNF327614 DXB327536:DXB327614 EGX327536:EGX327614 EQT327536:EQT327614 FAP327536:FAP327614 FKL327536:FKL327614 FUH327536:FUH327614 GED327536:GED327614 GNZ327536:GNZ327614 GXV327536:GXV327614 HHR327536:HHR327614 HRN327536:HRN327614 IBJ327536:IBJ327614 ILF327536:ILF327614 IVB327536:IVB327614 JEX327536:JEX327614 JOT327536:JOT327614 JYP327536:JYP327614 KIL327536:KIL327614 KSH327536:KSH327614 LCD327536:LCD327614 LLZ327536:LLZ327614 LVV327536:LVV327614 MFR327536:MFR327614 MPN327536:MPN327614 MZJ327536:MZJ327614 NJF327536:NJF327614 NTB327536:NTB327614 OCX327536:OCX327614 OMT327536:OMT327614 OWP327536:OWP327614 PGL327536:PGL327614 PQH327536:PQH327614 QAD327536:QAD327614 QJZ327536:QJZ327614 QTV327536:QTV327614 RDR327536:RDR327614 RNN327536:RNN327614 RXJ327536:RXJ327614 SHF327536:SHF327614 SRB327536:SRB327614 TAX327536:TAX327614 TKT327536:TKT327614 TUP327536:TUP327614 UEL327536:UEL327614 UOH327536:UOH327614 UYD327536:UYD327614 VHZ327536:VHZ327614 VRV327536:VRV327614 WBR327536:WBR327614 WLN327536:WLN327614 WVJ327536:WVJ327614 B393073:B393151 IX393072:IX393150 ST393072:ST393150 ACP393072:ACP393150 AML393072:AML393150 AWH393072:AWH393150 BGD393072:BGD393150 BPZ393072:BPZ393150 BZV393072:BZV393150 CJR393072:CJR393150 CTN393072:CTN393150 DDJ393072:DDJ393150 DNF393072:DNF393150 DXB393072:DXB393150 EGX393072:EGX393150 EQT393072:EQT393150 FAP393072:FAP393150 FKL393072:FKL393150 FUH393072:FUH393150 GED393072:GED393150 GNZ393072:GNZ393150 GXV393072:GXV393150 HHR393072:HHR393150 HRN393072:HRN393150 IBJ393072:IBJ393150 ILF393072:ILF393150 IVB393072:IVB393150 JEX393072:JEX393150 JOT393072:JOT393150 JYP393072:JYP393150 KIL393072:KIL393150 KSH393072:KSH393150 LCD393072:LCD393150 LLZ393072:LLZ393150 LVV393072:LVV393150 MFR393072:MFR393150 MPN393072:MPN393150 MZJ393072:MZJ393150 NJF393072:NJF393150 NTB393072:NTB393150 OCX393072:OCX393150 OMT393072:OMT393150 OWP393072:OWP393150 PGL393072:PGL393150 PQH393072:PQH393150 QAD393072:QAD393150 QJZ393072:QJZ393150 QTV393072:QTV393150 RDR393072:RDR393150 RNN393072:RNN393150 RXJ393072:RXJ393150 SHF393072:SHF393150 SRB393072:SRB393150 TAX393072:TAX393150 TKT393072:TKT393150 TUP393072:TUP393150 UEL393072:UEL393150 UOH393072:UOH393150 UYD393072:UYD393150 VHZ393072:VHZ393150 VRV393072:VRV393150 WBR393072:WBR393150 WLN393072:WLN393150 WVJ393072:WVJ393150 B458609:B458687 IX458608:IX458686 ST458608:ST458686 ACP458608:ACP458686 AML458608:AML458686 AWH458608:AWH458686 BGD458608:BGD458686 BPZ458608:BPZ458686 BZV458608:BZV458686 CJR458608:CJR458686 CTN458608:CTN458686 DDJ458608:DDJ458686 DNF458608:DNF458686 DXB458608:DXB458686 EGX458608:EGX458686 EQT458608:EQT458686 FAP458608:FAP458686 FKL458608:FKL458686 FUH458608:FUH458686 GED458608:GED458686 GNZ458608:GNZ458686 GXV458608:GXV458686 HHR458608:HHR458686 HRN458608:HRN458686 IBJ458608:IBJ458686 ILF458608:ILF458686 IVB458608:IVB458686 JEX458608:JEX458686 JOT458608:JOT458686 JYP458608:JYP458686 KIL458608:KIL458686 KSH458608:KSH458686 LCD458608:LCD458686 LLZ458608:LLZ458686 LVV458608:LVV458686 MFR458608:MFR458686 MPN458608:MPN458686 MZJ458608:MZJ458686 NJF458608:NJF458686 NTB458608:NTB458686 OCX458608:OCX458686 OMT458608:OMT458686 OWP458608:OWP458686 PGL458608:PGL458686 PQH458608:PQH458686 QAD458608:QAD458686 QJZ458608:QJZ458686 QTV458608:QTV458686 RDR458608:RDR458686 RNN458608:RNN458686 RXJ458608:RXJ458686 SHF458608:SHF458686 SRB458608:SRB458686 TAX458608:TAX458686 TKT458608:TKT458686 TUP458608:TUP458686 UEL458608:UEL458686 UOH458608:UOH458686 UYD458608:UYD458686 VHZ458608:VHZ458686 VRV458608:VRV458686 WBR458608:WBR458686 WLN458608:WLN458686 WVJ458608:WVJ458686 B524145:B524223 IX524144:IX524222 ST524144:ST524222 ACP524144:ACP524222 AML524144:AML524222 AWH524144:AWH524222 BGD524144:BGD524222 BPZ524144:BPZ524222 BZV524144:BZV524222 CJR524144:CJR524222 CTN524144:CTN524222 DDJ524144:DDJ524222 DNF524144:DNF524222 DXB524144:DXB524222 EGX524144:EGX524222 EQT524144:EQT524222 FAP524144:FAP524222 FKL524144:FKL524222 FUH524144:FUH524222 GED524144:GED524222 GNZ524144:GNZ524222 GXV524144:GXV524222 HHR524144:HHR524222 HRN524144:HRN524222 IBJ524144:IBJ524222 ILF524144:ILF524222 IVB524144:IVB524222 JEX524144:JEX524222 JOT524144:JOT524222 JYP524144:JYP524222 KIL524144:KIL524222 KSH524144:KSH524222 LCD524144:LCD524222 LLZ524144:LLZ524222 LVV524144:LVV524222 MFR524144:MFR524222 MPN524144:MPN524222 MZJ524144:MZJ524222 NJF524144:NJF524222 NTB524144:NTB524222 OCX524144:OCX524222 OMT524144:OMT524222 OWP524144:OWP524222 PGL524144:PGL524222 PQH524144:PQH524222 QAD524144:QAD524222 QJZ524144:QJZ524222 QTV524144:QTV524222 RDR524144:RDR524222 RNN524144:RNN524222 RXJ524144:RXJ524222 SHF524144:SHF524222 SRB524144:SRB524222 TAX524144:TAX524222 TKT524144:TKT524222 TUP524144:TUP524222 UEL524144:UEL524222 UOH524144:UOH524222 UYD524144:UYD524222 VHZ524144:VHZ524222 VRV524144:VRV524222 WBR524144:WBR524222 WLN524144:WLN524222 WVJ524144:WVJ524222 B589681:B589759 IX589680:IX589758 ST589680:ST589758 ACP589680:ACP589758 AML589680:AML589758 AWH589680:AWH589758 BGD589680:BGD589758 BPZ589680:BPZ589758 BZV589680:BZV589758 CJR589680:CJR589758 CTN589680:CTN589758 DDJ589680:DDJ589758 DNF589680:DNF589758 DXB589680:DXB589758 EGX589680:EGX589758 EQT589680:EQT589758 FAP589680:FAP589758 FKL589680:FKL589758 FUH589680:FUH589758 GED589680:GED589758 GNZ589680:GNZ589758 GXV589680:GXV589758 HHR589680:HHR589758 HRN589680:HRN589758 IBJ589680:IBJ589758 ILF589680:ILF589758 IVB589680:IVB589758 JEX589680:JEX589758 JOT589680:JOT589758 JYP589680:JYP589758 KIL589680:KIL589758 KSH589680:KSH589758 LCD589680:LCD589758 LLZ589680:LLZ589758 LVV589680:LVV589758 MFR589680:MFR589758 MPN589680:MPN589758 MZJ589680:MZJ589758 NJF589680:NJF589758 NTB589680:NTB589758 OCX589680:OCX589758 OMT589680:OMT589758 OWP589680:OWP589758 PGL589680:PGL589758 PQH589680:PQH589758 QAD589680:QAD589758 QJZ589680:QJZ589758 QTV589680:QTV589758 RDR589680:RDR589758 RNN589680:RNN589758 RXJ589680:RXJ589758 SHF589680:SHF589758 SRB589680:SRB589758 TAX589680:TAX589758 TKT589680:TKT589758 TUP589680:TUP589758 UEL589680:UEL589758 UOH589680:UOH589758 UYD589680:UYD589758 VHZ589680:VHZ589758 VRV589680:VRV589758 WBR589680:WBR589758 WLN589680:WLN589758 WVJ589680:WVJ589758 B655217:B655295 IX655216:IX655294 ST655216:ST655294 ACP655216:ACP655294 AML655216:AML655294 AWH655216:AWH655294 BGD655216:BGD655294 BPZ655216:BPZ655294 BZV655216:BZV655294 CJR655216:CJR655294 CTN655216:CTN655294 DDJ655216:DDJ655294 DNF655216:DNF655294 DXB655216:DXB655294 EGX655216:EGX655294 EQT655216:EQT655294 FAP655216:FAP655294 FKL655216:FKL655294 FUH655216:FUH655294 GED655216:GED655294 GNZ655216:GNZ655294 GXV655216:GXV655294 HHR655216:HHR655294 HRN655216:HRN655294 IBJ655216:IBJ655294 ILF655216:ILF655294 IVB655216:IVB655294 JEX655216:JEX655294 JOT655216:JOT655294 JYP655216:JYP655294 KIL655216:KIL655294 KSH655216:KSH655294 LCD655216:LCD655294 LLZ655216:LLZ655294 LVV655216:LVV655294 MFR655216:MFR655294 MPN655216:MPN655294 MZJ655216:MZJ655294 NJF655216:NJF655294 NTB655216:NTB655294 OCX655216:OCX655294 OMT655216:OMT655294 OWP655216:OWP655294 PGL655216:PGL655294 PQH655216:PQH655294 QAD655216:QAD655294 QJZ655216:QJZ655294 QTV655216:QTV655294 RDR655216:RDR655294 RNN655216:RNN655294 RXJ655216:RXJ655294 SHF655216:SHF655294 SRB655216:SRB655294 TAX655216:TAX655294 TKT655216:TKT655294 TUP655216:TUP655294 UEL655216:UEL655294 UOH655216:UOH655294 UYD655216:UYD655294 VHZ655216:VHZ655294 VRV655216:VRV655294 WBR655216:WBR655294 WLN655216:WLN655294 WVJ655216:WVJ655294 B720753:B720831 IX720752:IX720830 ST720752:ST720830 ACP720752:ACP720830 AML720752:AML720830 AWH720752:AWH720830 BGD720752:BGD720830 BPZ720752:BPZ720830 BZV720752:BZV720830 CJR720752:CJR720830 CTN720752:CTN720830 DDJ720752:DDJ720830 DNF720752:DNF720830 DXB720752:DXB720830 EGX720752:EGX720830 EQT720752:EQT720830 FAP720752:FAP720830 FKL720752:FKL720830 FUH720752:FUH720830 GED720752:GED720830 GNZ720752:GNZ720830 GXV720752:GXV720830 HHR720752:HHR720830 HRN720752:HRN720830 IBJ720752:IBJ720830 ILF720752:ILF720830 IVB720752:IVB720830 JEX720752:JEX720830 JOT720752:JOT720830 JYP720752:JYP720830 KIL720752:KIL720830 KSH720752:KSH720830 LCD720752:LCD720830 LLZ720752:LLZ720830 LVV720752:LVV720830 MFR720752:MFR720830 MPN720752:MPN720830 MZJ720752:MZJ720830 NJF720752:NJF720830 NTB720752:NTB720830 OCX720752:OCX720830 OMT720752:OMT720830 OWP720752:OWP720830 PGL720752:PGL720830 PQH720752:PQH720830 QAD720752:QAD720830 QJZ720752:QJZ720830 QTV720752:QTV720830 RDR720752:RDR720830 RNN720752:RNN720830 RXJ720752:RXJ720830 SHF720752:SHF720830 SRB720752:SRB720830 TAX720752:TAX720830 TKT720752:TKT720830 TUP720752:TUP720830 UEL720752:UEL720830 UOH720752:UOH720830 UYD720752:UYD720830 VHZ720752:VHZ720830 VRV720752:VRV720830 WBR720752:WBR720830 WLN720752:WLN720830 WVJ720752:WVJ720830 B786289:B786367 IX786288:IX786366 ST786288:ST786366 ACP786288:ACP786366 AML786288:AML786366 AWH786288:AWH786366 BGD786288:BGD786366 BPZ786288:BPZ786366 BZV786288:BZV786366 CJR786288:CJR786366 CTN786288:CTN786366 DDJ786288:DDJ786366 DNF786288:DNF786366 DXB786288:DXB786366 EGX786288:EGX786366 EQT786288:EQT786366 FAP786288:FAP786366 FKL786288:FKL786366 FUH786288:FUH786366 GED786288:GED786366 GNZ786288:GNZ786366 GXV786288:GXV786366 HHR786288:HHR786366 HRN786288:HRN786366 IBJ786288:IBJ786366 ILF786288:ILF786366 IVB786288:IVB786366 JEX786288:JEX786366 JOT786288:JOT786366 JYP786288:JYP786366 KIL786288:KIL786366 KSH786288:KSH786366 LCD786288:LCD786366 LLZ786288:LLZ786366 LVV786288:LVV786366 MFR786288:MFR786366 MPN786288:MPN786366 MZJ786288:MZJ786366 NJF786288:NJF786366 NTB786288:NTB786366 OCX786288:OCX786366 OMT786288:OMT786366 OWP786288:OWP786366 PGL786288:PGL786366 PQH786288:PQH786366 QAD786288:QAD786366 QJZ786288:QJZ786366 QTV786288:QTV786366 RDR786288:RDR786366 RNN786288:RNN786366 RXJ786288:RXJ786366 SHF786288:SHF786366 SRB786288:SRB786366 TAX786288:TAX786366 TKT786288:TKT786366 TUP786288:TUP786366 UEL786288:UEL786366 UOH786288:UOH786366 UYD786288:UYD786366 VHZ786288:VHZ786366 VRV786288:VRV786366 WBR786288:WBR786366 WLN786288:WLN786366 WVJ786288:WVJ786366 B851825:B851903 IX851824:IX851902 ST851824:ST851902 ACP851824:ACP851902 AML851824:AML851902 AWH851824:AWH851902 BGD851824:BGD851902 BPZ851824:BPZ851902 BZV851824:BZV851902 CJR851824:CJR851902 CTN851824:CTN851902 DDJ851824:DDJ851902 DNF851824:DNF851902 DXB851824:DXB851902 EGX851824:EGX851902 EQT851824:EQT851902 FAP851824:FAP851902 FKL851824:FKL851902 FUH851824:FUH851902 GED851824:GED851902 GNZ851824:GNZ851902 GXV851824:GXV851902 HHR851824:HHR851902 HRN851824:HRN851902 IBJ851824:IBJ851902 ILF851824:ILF851902 IVB851824:IVB851902 JEX851824:JEX851902 JOT851824:JOT851902 JYP851824:JYP851902 KIL851824:KIL851902 KSH851824:KSH851902 LCD851824:LCD851902 LLZ851824:LLZ851902 LVV851824:LVV851902 MFR851824:MFR851902 MPN851824:MPN851902 MZJ851824:MZJ851902 NJF851824:NJF851902 NTB851824:NTB851902 OCX851824:OCX851902 OMT851824:OMT851902 OWP851824:OWP851902 PGL851824:PGL851902 PQH851824:PQH851902 QAD851824:QAD851902 QJZ851824:QJZ851902 QTV851824:QTV851902 RDR851824:RDR851902 RNN851824:RNN851902 RXJ851824:RXJ851902 SHF851824:SHF851902 SRB851824:SRB851902 TAX851824:TAX851902 TKT851824:TKT851902 TUP851824:TUP851902 UEL851824:UEL851902 UOH851824:UOH851902 UYD851824:UYD851902 VHZ851824:VHZ851902 VRV851824:VRV851902 WBR851824:WBR851902 WLN851824:WLN851902 WVJ851824:WVJ851902 B917361:B917439 IX917360:IX917438 ST917360:ST917438 ACP917360:ACP917438 AML917360:AML917438 AWH917360:AWH917438 BGD917360:BGD917438 BPZ917360:BPZ917438 BZV917360:BZV917438 CJR917360:CJR917438 CTN917360:CTN917438 DDJ917360:DDJ917438 DNF917360:DNF917438 DXB917360:DXB917438 EGX917360:EGX917438 EQT917360:EQT917438 FAP917360:FAP917438 FKL917360:FKL917438 FUH917360:FUH917438 GED917360:GED917438 GNZ917360:GNZ917438 GXV917360:GXV917438 HHR917360:HHR917438 HRN917360:HRN917438 IBJ917360:IBJ917438 ILF917360:ILF917438 IVB917360:IVB917438 JEX917360:JEX917438 JOT917360:JOT917438 JYP917360:JYP917438 KIL917360:KIL917438 KSH917360:KSH917438 LCD917360:LCD917438 LLZ917360:LLZ917438 LVV917360:LVV917438 MFR917360:MFR917438 MPN917360:MPN917438 MZJ917360:MZJ917438 NJF917360:NJF917438 NTB917360:NTB917438 OCX917360:OCX917438 OMT917360:OMT917438 OWP917360:OWP917438 PGL917360:PGL917438 PQH917360:PQH917438 QAD917360:QAD917438 QJZ917360:QJZ917438 QTV917360:QTV917438 RDR917360:RDR917438 RNN917360:RNN917438 RXJ917360:RXJ917438 SHF917360:SHF917438 SRB917360:SRB917438 TAX917360:TAX917438 TKT917360:TKT917438 TUP917360:TUP917438 UEL917360:UEL917438 UOH917360:UOH917438 UYD917360:UYD917438 VHZ917360:VHZ917438 VRV917360:VRV917438 WBR917360:WBR917438 WLN917360:WLN917438 WVJ917360:WVJ917438 B982897:B982975 IX982896:IX982974 ST982896:ST982974 ACP982896:ACP982974 AML982896:AML982974 AWH982896:AWH982974 BGD982896:BGD982974 BPZ982896:BPZ982974 BZV982896:BZV982974 CJR982896:CJR982974 CTN982896:CTN982974 DDJ982896:DDJ982974 DNF982896:DNF982974 DXB982896:DXB982974 EGX982896:EGX982974 EQT982896:EQT982974 FAP982896:FAP982974 FKL982896:FKL982974 FUH982896:FUH982974 GED982896:GED982974 GNZ982896:GNZ982974 GXV982896:GXV982974 HHR982896:HHR982974 HRN982896:HRN982974 IBJ982896:IBJ982974 ILF982896:ILF982974 IVB982896:IVB982974 JEX982896:JEX982974 JOT982896:JOT982974 JYP982896:JYP982974 KIL982896:KIL982974 KSH982896:KSH982974 LCD982896:LCD982974 LLZ982896:LLZ982974 LVV982896:LVV982974 MFR982896:MFR982974 MPN982896:MPN982974 MZJ982896:MZJ982974 NJF982896:NJF982974 NTB982896:NTB982974 OCX982896:OCX982974 OMT982896:OMT982974 OWP982896:OWP982974 PGL982896:PGL982974 PQH982896:PQH982974 QAD982896:QAD982974 QJZ982896:QJZ982974 QTV982896:QTV982974 RDR982896:RDR982974 RNN982896:RNN982974 RXJ982896:RXJ982974 SHF982896:SHF982974 SRB982896:SRB982974 TAX982896:TAX982974 TKT982896:TKT982974 TUP982896:TUP982974 UEL982896:UEL982974 UOH982896:UOH982974 UYD982896:UYD982974 VHZ982896:VHZ982974 VRV982896:VRV982974 WBR982896:WBR982974 WLN982896:WLN982974 WVJ982896:WVJ982974 B65558 IX65557 ST65557 ACP65557 AML65557 AWH65557 BGD65557 BPZ65557 BZV65557 CJR65557 CTN65557 DDJ65557 DNF65557 DXB65557 EGX65557 EQT65557 FAP65557 FKL65557 FUH65557 GED65557 GNZ65557 GXV65557 HHR65557 HRN65557 IBJ65557 ILF65557 IVB65557 JEX65557 JOT65557 JYP65557 KIL65557 KSH65557 LCD65557 LLZ65557 LVV65557 MFR65557 MPN65557 MZJ65557 NJF65557 NTB65557 OCX65557 OMT65557 OWP65557 PGL65557 PQH65557 QAD65557 QJZ65557 QTV65557 RDR65557 RNN65557 RXJ65557 SHF65557 SRB65557 TAX65557 TKT65557 TUP65557 UEL65557 UOH65557 UYD65557 VHZ65557 VRV65557 WBR65557 WLN65557 WVJ65557 B131094 IX131093 ST131093 ACP131093 AML131093 AWH131093 BGD131093 BPZ131093 BZV131093 CJR131093 CTN131093 DDJ131093 DNF131093 DXB131093 EGX131093 EQT131093 FAP131093 FKL131093 FUH131093 GED131093 GNZ131093 GXV131093 HHR131093 HRN131093 IBJ131093 ILF131093 IVB131093 JEX131093 JOT131093 JYP131093 KIL131093 KSH131093 LCD131093 LLZ131093 LVV131093 MFR131093 MPN131093 MZJ131093 NJF131093 NTB131093 OCX131093 OMT131093 OWP131093 PGL131093 PQH131093 QAD131093 QJZ131093 QTV131093 RDR131093 RNN131093 RXJ131093 SHF131093 SRB131093 TAX131093 TKT131093 TUP131093 UEL131093 UOH131093 UYD131093 VHZ131093 VRV131093 WBR131093 WLN131093 WVJ131093 B196630 IX196629 ST196629 ACP196629 AML196629 AWH196629 BGD196629 BPZ196629 BZV196629 CJR196629 CTN196629 DDJ196629 DNF196629 DXB196629 EGX196629 EQT196629 FAP196629 FKL196629 FUH196629 GED196629 GNZ196629 GXV196629 HHR196629 HRN196629 IBJ196629 ILF196629 IVB196629 JEX196629 JOT196629 JYP196629 KIL196629 KSH196629 LCD196629 LLZ196629 LVV196629 MFR196629 MPN196629 MZJ196629 NJF196629 NTB196629 OCX196629 OMT196629 OWP196629 PGL196629 PQH196629 QAD196629 QJZ196629 QTV196629 RDR196629 RNN196629 RXJ196629 SHF196629 SRB196629 TAX196629 TKT196629 TUP196629 UEL196629 UOH196629 UYD196629 VHZ196629 VRV196629 WBR196629 WLN196629 WVJ196629 B262166 IX262165 ST262165 ACP262165 AML262165 AWH262165 BGD262165 BPZ262165 BZV262165 CJR262165 CTN262165 DDJ262165 DNF262165 DXB262165 EGX262165 EQT262165 FAP262165 FKL262165 FUH262165 GED262165 GNZ262165 GXV262165 HHR262165 HRN262165 IBJ262165 ILF262165 IVB262165 JEX262165 JOT262165 JYP262165 KIL262165 KSH262165 LCD262165 LLZ262165 LVV262165 MFR262165 MPN262165 MZJ262165 NJF262165 NTB262165 OCX262165 OMT262165 OWP262165 PGL262165 PQH262165 QAD262165 QJZ262165 QTV262165 RDR262165 RNN262165 RXJ262165 SHF262165 SRB262165 TAX262165 TKT262165 TUP262165 UEL262165 UOH262165 UYD262165 VHZ262165 VRV262165 WBR262165 WLN262165 WVJ262165 B327702 IX327701 ST327701 ACP327701 AML327701 AWH327701 BGD327701 BPZ327701 BZV327701 CJR327701 CTN327701 DDJ327701 DNF327701 DXB327701 EGX327701 EQT327701 FAP327701 FKL327701 FUH327701 GED327701 GNZ327701 GXV327701 HHR327701 HRN327701 IBJ327701 ILF327701 IVB327701 JEX327701 JOT327701 JYP327701 KIL327701 KSH327701 LCD327701 LLZ327701 LVV327701 MFR327701 MPN327701 MZJ327701 NJF327701 NTB327701 OCX327701 OMT327701 OWP327701 PGL327701 PQH327701 QAD327701 QJZ327701 QTV327701 RDR327701 RNN327701 RXJ327701 SHF327701 SRB327701 TAX327701 TKT327701 TUP327701 UEL327701 UOH327701 UYD327701 VHZ327701 VRV327701 WBR327701 WLN327701 WVJ327701 B393238 IX393237 ST393237 ACP393237 AML393237 AWH393237 BGD393237 BPZ393237 BZV393237 CJR393237 CTN393237 DDJ393237 DNF393237 DXB393237 EGX393237 EQT393237 FAP393237 FKL393237 FUH393237 GED393237 GNZ393237 GXV393237 HHR393237 HRN393237 IBJ393237 ILF393237 IVB393237 JEX393237 JOT393237 JYP393237 KIL393237 KSH393237 LCD393237 LLZ393237 LVV393237 MFR393237 MPN393237 MZJ393237 NJF393237 NTB393237 OCX393237 OMT393237 OWP393237 PGL393237 PQH393237 QAD393237 QJZ393237 QTV393237 RDR393237 RNN393237 RXJ393237 SHF393237 SRB393237 TAX393237 TKT393237 TUP393237 UEL393237 UOH393237 UYD393237 VHZ393237 VRV393237 WBR393237 WLN393237 WVJ393237 B458774 IX458773 ST458773 ACP458773 AML458773 AWH458773 BGD458773 BPZ458773 BZV458773 CJR458773 CTN458773 DDJ458773 DNF458773 DXB458773 EGX458773 EQT458773 FAP458773 FKL458773 FUH458773 GED458773 GNZ458773 GXV458773 HHR458773 HRN458773 IBJ458773 ILF458773 IVB458773 JEX458773 JOT458773 JYP458773 KIL458773 KSH458773 LCD458773 LLZ458773 LVV458773 MFR458773 MPN458773 MZJ458773 NJF458773 NTB458773 OCX458773 OMT458773 OWP458773 PGL458773 PQH458773 QAD458773 QJZ458773 QTV458773 RDR458773 RNN458773 RXJ458773 SHF458773 SRB458773 TAX458773 TKT458773 TUP458773 UEL458773 UOH458773 UYD458773 VHZ458773 VRV458773 WBR458773 WLN458773 WVJ458773 B524310 IX524309 ST524309 ACP524309 AML524309 AWH524309 BGD524309 BPZ524309 BZV524309 CJR524309 CTN524309 DDJ524309 DNF524309 DXB524309 EGX524309 EQT524309 FAP524309 FKL524309 FUH524309 GED524309 GNZ524309 GXV524309 HHR524309 HRN524309 IBJ524309 ILF524309 IVB524309 JEX524309 JOT524309 JYP524309 KIL524309 KSH524309 LCD524309 LLZ524309 LVV524309 MFR524309 MPN524309 MZJ524309 NJF524309 NTB524309 OCX524309 OMT524309 OWP524309 PGL524309 PQH524309 QAD524309 QJZ524309 QTV524309 RDR524309 RNN524309 RXJ524309 SHF524309 SRB524309 TAX524309 TKT524309 TUP524309 UEL524309 UOH524309 UYD524309 VHZ524309 VRV524309 WBR524309 WLN524309 WVJ524309 B589846 IX589845 ST589845 ACP589845 AML589845 AWH589845 BGD589845 BPZ589845 BZV589845 CJR589845 CTN589845 DDJ589845 DNF589845 DXB589845 EGX589845 EQT589845 FAP589845 FKL589845 FUH589845 GED589845 GNZ589845 GXV589845 HHR589845 HRN589845 IBJ589845 ILF589845 IVB589845 JEX589845 JOT589845 JYP589845 KIL589845 KSH589845 LCD589845 LLZ589845 LVV589845 MFR589845 MPN589845 MZJ589845 NJF589845 NTB589845 OCX589845 OMT589845 OWP589845 PGL589845 PQH589845 QAD589845 QJZ589845 QTV589845 RDR589845 RNN589845 RXJ589845 SHF589845 SRB589845 TAX589845 TKT589845 TUP589845 UEL589845 UOH589845 UYD589845 VHZ589845 VRV589845 WBR589845 WLN589845 WVJ589845 B655382 IX655381 ST655381 ACP655381 AML655381 AWH655381 BGD655381 BPZ655381 BZV655381 CJR655381 CTN655381 DDJ655381 DNF655381 DXB655381 EGX655381 EQT655381 FAP655381 FKL655381 FUH655381 GED655381 GNZ655381 GXV655381 HHR655381 HRN655381 IBJ655381 ILF655381 IVB655381 JEX655381 JOT655381 JYP655381 KIL655381 KSH655381 LCD655381 LLZ655381 LVV655381 MFR655381 MPN655381 MZJ655381 NJF655381 NTB655381 OCX655381 OMT655381 OWP655381 PGL655381 PQH655381 QAD655381 QJZ655381 QTV655381 RDR655381 RNN655381 RXJ655381 SHF655381 SRB655381 TAX655381 TKT655381 TUP655381 UEL655381 UOH655381 UYD655381 VHZ655381 VRV655381 WBR655381 WLN655381 WVJ655381 B720918 IX720917 ST720917 ACP720917 AML720917 AWH720917 BGD720917 BPZ720917 BZV720917 CJR720917 CTN720917 DDJ720917 DNF720917 DXB720917 EGX720917 EQT720917 FAP720917 FKL720917 FUH720917 GED720917 GNZ720917 GXV720917 HHR720917 HRN720917 IBJ720917 ILF720917 IVB720917 JEX720917 JOT720917 JYP720917 KIL720917 KSH720917 LCD720917 LLZ720917 LVV720917 MFR720917 MPN720917 MZJ720917 NJF720917 NTB720917 OCX720917 OMT720917 OWP720917 PGL720917 PQH720917 QAD720917 QJZ720917 QTV720917 RDR720917 RNN720917 RXJ720917 SHF720917 SRB720917 TAX720917 TKT720917 TUP720917 UEL720917 UOH720917 UYD720917 VHZ720917 VRV720917 WBR720917 WLN720917 WVJ720917 B786454 IX786453 ST786453 ACP786453 AML786453 AWH786453 BGD786453 BPZ786453 BZV786453 CJR786453 CTN786453 DDJ786453 DNF786453 DXB786453 EGX786453 EQT786453 FAP786453 FKL786453 FUH786453 GED786453 GNZ786453 GXV786453 HHR786453 HRN786453 IBJ786453 ILF786453 IVB786453 JEX786453 JOT786453 JYP786453 KIL786453 KSH786453 LCD786453 LLZ786453 LVV786453 MFR786453 MPN786453 MZJ786453 NJF786453 NTB786453 OCX786453 OMT786453 OWP786453 PGL786453 PQH786453 QAD786453 QJZ786453 QTV786453 RDR786453 RNN786453 RXJ786453 SHF786453 SRB786453 TAX786453 TKT786453 TUP786453 UEL786453 UOH786453 UYD786453 VHZ786453 VRV786453 WBR786453 WLN786453 WVJ786453 B851990 IX851989 ST851989 ACP851989 AML851989 AWH851989 BGD851989 BPZ851989 BZV851989 CJR851989 CTN851989 DDJ851989 DNF851989 DXB851989 EGX851989 EQT851989 FAP851989 FKL851989 FUH851989 GED851989 GNZ851989 GXV851989 HHR851989 HRN851989 IBJ851989 ILF851989 IVB851989 JEX851989 JOT851989 JYP851989 KIL851989 KSH851989 LCD851989 LLZ851989 LVV851989 MFR851989 MPN851989 MZJ851989 NJF851989 NTB851989 OCX851989 OMT851989 OWP851989 PGL851989 PQH851989 QAD851989 QJZ851989 QTV851989 RDR851989 RNN851989 RXJ851989 SHF851989 SRB851989 TAX851989 TKT851989 TUP851989 UEL851989 UOH851989 UYD851989 VHZ851989 VRV851989 WBR851989 WLN851989 WVJ851989 B917526 IX917525 ST917525 ACP917525 AML917525 AWH917525 BGD917525 BPZ917525 BZV917525 CJR917525 CTN917525 DDJ917525 DNF917525 DXB917525 EGX917525 EQT917525 FAP917525 FKL917525 FUH917525 GED917525 GNZ917525 GXV917525 HHR917525 HRN917525 IBJ917525 ILF917525 IVB917525 JEX917525 JOT917525 JYP917525 KIL917525 KSH917525 LCD917525 LLZ917525 LVV917525 MFR917525 MPN917525 MZJ917525 NJF917525 NTB917525 OCX917525 OMT917525 OWP917525 PGL917525 PQH917525 QAD917525 QJZ917525 QTV917525 RDR917525 RNN917525 RXJ917525 SHF917525 SRB917525 TAX917525 TKT917525 TUP917525 UEL917525 UOH917525 UYD917525 VHZ917525 VRV917525 WBR917525 WLN917525 WVJ917525 B983062 IX983061 ST983061 ACP983061 AML983061 AWH983061 BGD983061 BPZ983061 BZV983061 CJR983061 CTN983061 DDJ983061 DNF983061 DXB983061 EGX983061 EQT983061 FAP983061 FKL983061 FUH983061 GED983061 GNZ983061 GXV983061 HHR983061 HRN983061 IBJ983061 ILF983061 IVB983061 JEX983061 JOT983061 JYP983061 KIL983061 KSH983061 LCD983061 LLZ983061 LVV983061 MFR983061 MPN983061 MZJ983061 NJF983061 NTB983061 OCX983061 OMT983061 OWP983061 PGL983061 PQH983061 QAD983061 QJZ983061 QTV983061 RDR983061 RNN983061 RXJ983061 SHF983061 SRB983061 TAX983061 TKT983061 TUP983061 UEL983061 UOH983061 UYD983061 VHZ983061 VRV983061 WBR983061 WLN983061 WVJ983061 B35:B39 WLN42:WLN45 WBR42:WBR45 VRV42:VRV45 VHZ42:VHZ45 UYD42:UYD45 UOH42:UOH45 UEL42:UEL45 TUP42:TUP45 TKT42:TKT45 TAX42:TAX45 SRB42:SRB45 SHF42:SHF45 RXJ42:RXJ45 RNN42:RNN45 RDR42:RDR45 QTV42:QTV45 QJZ42:QJZ45 QAD42:QAD45 PQH42:PQH45 PGL42:PGL45 OWP42:OWP45 OMT42:OMT45 OCX42:OCX45 NTB42:NTB45 NJF42:NJF45 MZJ42:MZJ45 MPN42:MPN45 MFR42:MFR45 LVV42:LVV45 LLZ42:LLZ45 LCD42:LCD45 KSH42:KSH45 KIL42:KIL45 JYP42:JYP45 JOT42:JOT45 JEX42:JEX45 IVB42:IVB45 ILF42:ILF45 IBJ42:IBJ45 HRN42:HRN45 HHR42:HHR45 GXV42:GXV45 GNZ42:GNZ45 GED42:GED45 FUH42:FUH45 FKL42:FKL45 FAP42:FAP45 EQT42:EQT45 EGX42:EGX45 DXB42:DXB45 DNF42:DNF45 DDJ42:DDJ45 CTN42:CTN45 CJR42:CJR45 BZV42:BZV45 BPZ42:BPZ45 BGD42:BGD45 AWH42:AWH45 AML42:AML45 ACP42:ACP45 ST42:ST45 IX42:IX45 WVJ42:WVJ45 WVJ35:WVJ39 WLN35:WLN39 WBR35:WBR39 VRV35:VRV39 VHZ35:VHZ39 UYD35:UYD39 UOH35:UOH39 UEL35:UEL39 TUP35:TUP39 TKT35:TKT39 TAX35:TAX39 SRB35:SRB39 SHF35:SHF39 RXJ35:RXJ39 RNN35:RNN39 RDR35:RDR39 QTV35:QTV39 QJZ35:QJZ39 QAD35:QAD39 PQH35:PQH39 PGL35:PGL39 OWP35:OWP39 OMT35:OMT39 OCX35:OCX39 NTB35:NTB39 NJF35:NJF39 MZJ35:MZJ39 MPN35:MPN39 MFR35:MFR39 LVV35:LVV39 LLZ35:LLZ39 LCD35:LCD39 KSH35:KSH39 KIL35:KIL39 JYP35:JYP39 JOT35:JOT39 JEX35:JEX39 IVB35:IVB39 ILF35:ILF39 IBJ35:IBJ39 HRN35:HRN39 HHR35:HHR39 GXV35:GXV39 GNZ35:GNZ39 GED35:GED39 FUH35:FUH39 FKL35:FKL39 FAP35:FAP39 EQT35:EQT39 EGX35:EGX39 DXB35:DXB39 DNF35:DNF39 DDJ35:DDJ39 CTN35:CTN39 CJR35:CJR39 BZV35:BZV39 BPZ35:BPZ39 BGD35:BGD39 AWH35:AWH39 AML35:AML39 ACP35:ACP39 ST35:ST39 IX35:IX39 B42:B45 B30:B32 WVJ30:WVJ32 WLN30:WLN32 WBR30:WBR32 VRV30:VRV32 VHZ30:VHZ32 UYD30:UYD32 UOH30:UOH32 UEL30:UEL32 TUP30:TUP32 TKT30:TKT32 TAX30:TAX32 SRB30:SRB32 SHF30:SHF32 RXJ30:RXJ32 RNN30:RNN32 RDR30:RDR32 QTV30:QTV32 QJZ30:QJZ32 QAD30:QAD32 PQH30:PQH32 PGL30:PGL32 OWP30:OWP32 OMT30:OMT32 OCX30:OCX32 NTB30:NTB32 NJF30:NJF32 MZJ30:MZJ32 MPN30:MPN32 MFR30:MFR32 LVV30:LVV32 LLZ30:LLZ32 LCD30:LCD32 KSH30:KSH32 KIL30:KIL32 JYP30:JYP32 JOT30:JOT32 JEX30:JEX32 IVB30:IVB32 ILF30:ILF32 IBJ30:IBJ32 HRN30:HRN32 HHR30:HHR32 GXV30:GXV32 GNZ30:GNZ32 GED30:GED32 FUH30:FUH32 FKL30:FKL32 FAP30:FAP32 EQT30:EQT32 EGX30:EGX32 DXB30:DXB32 DNF30:DNF32 DDJ30:DDJ32 CTN30:CTN32 CJR30:CJR32 BZV30:BZV32 BPZ30:BPZ32 BGD30:BGD32 AWH30:AWH32 AML30:AML32 ACP30:ACP32 ST30:ST32 IX30:IX32 WVJ25:WVJ27 WLN25:WLN27 WBR25:WBR27 VRV25:VRV27 VHZ25:VHZ27 UYD25:UYD27 UOH25:UOH27 UEL25:UEL27 TUP25:TUP27 TKT25:TKT27 TAX25:TAX27 SRB25:SRB27 SHF25:SHF27 RXJ25:RXJ27 RNN25:RNN27 RDR25:RDR27 QTV25:QTV27 QJZ25:QJZ27 QAD25:QAD27 PQH25:PQH27 PGL25:PGL27 OWP25:OWP27 OMT25:OMT27 OCX25:OCX27 NTB25:NTB27 NJF25:NJF27 MZJ25:MZJ27 MPN25:MPN27 MFR25:MFR27 LVV25:LVV27 LLZ25:LLZ27 LCD25:LCD27 KSH25:KSH27 KIL25:KIL27 JYP25:JYP27 JOT25:JOT27 JEX25:JEX27 IVB25:IVB27 ILF25:ILF27 IBJ25:IBJ27 HRN25:HRN27 HHR25:HHR27 GXV25:GXV27 GNZ25:GNZ27 GED25:GED27 FUH25:FUH27 FKL25:FKL27 FAP25:FAP27 EQT25:EQT27 EGX25:EGX27 DXB25:DXB27 DNF25:DNF27 DDJ25:DDJ27 CTN25:CTN27 CJR25:CJR27 BZV25:BZV27 BPZ25:BPZ27 BGD25:BGD27 AWH25:AWH27 AML25:AML27 ACP25:ACP27 ST25:ST27 IX25:IX27 B25:B26 IX20:IX22 ST20:ST22 ACP20:ACP22 AML20:AML22 AWH20:AWH22 BGD20:BGD22 BPZ20:BPZ22 BZV20:BZV22 CJR20:CJR22 CTN20:CTN22 DDJ20:DDJ22 DNF20:DNF22 DXB20:DXB22 EGX20:EGX22 EQT20:EQT22 FAP20:FAP22 FKL20:FKL22 FUH20:FUH22 GED20:GED22 GNZ20:GNZ22 GXV20:GXV22 HHR20:HHR22 HRN20:HRN22 IBJ20:IBJ22 ILF20:ILF22 IVB20:IVB22 JEX20:JEX22 JOT20:JOT22 JYP20:JYP22 KIL20:KIL22 KSH20:KSH22 LCD20:LCD22 LLZ20:LLZ22 LVV20:LVV22 MFR20:MFR22 MPN20:MPN22 MZJ20:MZJ22 NJF20:NJF22 NTB20:NTB22 OCX20:OCX22 OMT20:OMT22 OWP20:OWP22 PGL20:PGL22 PQH20:PQH22 QAD20:QAD22 QJZ20:QJZ22 QTV20:QTV22 RDR20:RDR22 RNN20:RNN22 RXJ20:RXJ22 SHF20:SHF22 SRB20:SRB22 TAX20:TAX22 TKT20:TKT22 TUP20:TUP22 UEL20:UEL22 UOH20:UOH22 UYD20:UYD22 VHZ20:VHZ22 VRV20:VRV22 WBR20:WBR22 WLN20:WLN22 WVJ20:WVJ22 B20:B21 IX12:IX14 ST12:ST14 ACP12:ACP14 AML12:AML14 AWH12:AWH14 BGD12:BGD14 BPZ12:BPZ14 BZV12:BZV14 CJR12:CJR14 CTN12:CTN14 DDJ12:DDJ14 DNF12:DNF14 DXB12:DXB14 EGX12:EGX14 EQT12:EQT14 FAP12:FAP14 FKL12:FKL14 FUH12:FUH14 GED12:GED14 GNZ12:GNZ14 GXV12:GXV14 HHR12:HHR14 HRN12:HRN14 IBJ12:IBJ14 ILF12:ILF14 IVB12:IVB14 JEX12:JEX14 JOT12:JOT14 JYP12:JYP14 KIL12:KIL14 KSH12:KSH14 LCD12:LCD14 LLZ12:LLZ14 LVV12:LVV14 MFR12:MFR14 MPN12:MPN14 MZJ12:MZJ14 NJF12:NJF14 NTB12:NTB14 OCX12:OCX14 OMT12:OMT14 OWP12:OWP14 PGL12:PGL14 PQH12:PQH14 QAD12:QAD14 QJZ12:QJZ14 QTV12:QTV14 RDR12:RDR14 RNN12:RNN14 RXJ12:RXJ14 SHF12:SHF14 SRB12:SRB14 TAX12:TAX14 TKT12:TKT14 TUP12:TUP14 UEL12:UEL14 UOH12:UOH14 UYD12:UYD14 VHZ12:VHZ14 VRV12:VRV14 WBR12:WBR14 WLN12:WLN14 WVJ12:WVJ14 B12:B14 WVJ9 WLN9 WBR9 VRV9 VHZ9 UYD9 UOH9 UEL9 TUP9 TKT9 TAX9 SRB9 SHF9 RXJ9 RNN9 RDR9 QTV9 QJZ9 QAD9 PQH9 PGL9 OWP9 OMT9 OCX9 NTB9 NJF9 MZJ9 MPN9 MFR9 LVV9 LLZ9 LCD9 KSH9 KIL9 JYP9 JOT9 JEX9 IVB9 ILF9 IBJ9 HRN9 HHR9 GXV9 GNZ9 GED9 FUH9 FKL9 FAP9 EQT9 EGX9 DXB9 DNF9 DDJ9 CTN9 CJR9 BZV9 BPZ9 BGD9 AWH9 AML9 ACP9 ST9 IX9 B9 WVJ17 WLN17 WBR17 VRV17 VHZ17 UYD17 UOH17 UEL17 TUP17 TKT17 TAX17 SRB17 SHF17 RXJ17 RNN17 RDR17 QTV17 QJZ17 QAD17 PQH17 PGL17 OWP17 OMT17 OCX17 NTB17 NJF17 MZJ17 MPN17 MFR17 LVV17 LLZ17 LCD17 KSH17 KIL17 JYP17 JOT17 JEX17 IVB17 ILF17 IBJ17 HRN17 HHR17 GXV17 GNZ17 GED17 FUH17 FKL17 FAP17 EQT17 EGX17 DXB17 DNF17 DDJ17 CTN17 CJR17 BZV17 BPZ17 BGD17 AWH17 AML17 ACP17 ST17 IX17 B17">
      <formula1>IF(B9="AB",TRUE,IF(B9="BB",TRUE,FALSE))</formula1>
    </dataValidation>
  </dataValidations>
  <pageMargins left="0.70866141732283472" right="0.70866141732283472" top="0.74803149606299213" bottom="0.74803149606299213" header="0.31496062992125984" footer="0.31496062992125984"/>
  <pageSetup scale="50" fitToHeight="2"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enableFormatConditionsCalculation="0">
    <pageSetUpPr fitToPage="1"/>
  </sheetPr>
  <dimension ref="A1:S25"/>
  <sheetViews>
    <sheetView zoomScale="70" zoomScaleNormal="70" zoomScalePageLayoutView="85" workbookViewId="0">
      <selection activeCell="C16" sqref="C16:J16"/>
    </sheetView>
  </sheetViews>
  <sheetFormatPr defaultColWidth="8.85546875" defaultRowHeight="15.75"/>
  <cols>
    <col min="1" max="1" width="14.42578125" style="12" customWidth="1"/>
    <col min="2" max="2" width="47.85546875" style="12" customWidth="1"/>
    <col min="3" max="3" width="14.7109375" style="12" customWidth="1"/>
    <col min="4" max="4" width="16.7109375" style="12" customWidth="1"/>
    <col min="5" max="5" width="15.140625" style="12" customWidth="1"/>
    <col min="6" max="6" width="14.42578125" style="12" customWidth="1"/>
    <col min="7" max="8" width="14.85546875" style="12" customWidth="1"/>
    <col min="9" max="9" width="16.28515625" style="12" customWidth="1"/>
    <col min="10" max="10" width="12.7109375" style="12" customWidth="1"/>
    <col min="11" max="11" width="18.7109375" style="12" customWidth="1"/>
    <col min="12" max="12" width="3" style="12" customWidth="1"/>
    <col min="13" max="257" width="8.85546875" style="12"/>
    <col min="258" max="258" width="14.42578125" style="12" customWidth="1"/>
    <col min="259" max="259" width="39.7109375" style="12" customWidth="1"/>
    <col min="260" max="260" width="14.7109375" style="12" customWidth="1"/>
    <col min="261" max="261" width="14.42578125" style="12" customWidth="1"/>
    <col min="262" max="262" width="13.85546875" style="12" customWidth="1"/>
    <col min="263" max="263" width="14.42578125" style="12" customWidth="1"/>
    <col min="264" max="264" width="14.85546875" style="12" customWidth="1"/>
    <col min="265" max="265" width="14" style="12" customWidth="1"/>
    <col min="266" max="266" width="9.85546875" style="12" customWidth="1"/>
    <col min="267" max="267" width="17.42578125" style="12" customWidth="1"/>
    <col min="268" max="268" width="3" style="12" customWidth="1"/>
    <col min="269" max="513" width="8.85546875" style="12"/>
    <col min="514" max="514" width="14.42578125" style="12" customWidth="1"/>
    <col min="515" max="515" width="39.7109375" style="12" customWidth="1"/>
    <col min="516" max="516" width="14.7109375" style="12" customWidth="1"/>
    <col min="517" max="517" width="14.42578125" style="12" customWidth="1"/>
    <col min="518" max="518" width="13.85546875" style="12" customWidth="1"/>
    <col min="519" max="519" width="14.42578125" style="12" customWidth="1"/>
    <col min="520" max="520" width="14.85546875" style="12" customWidth="1"/>
    <col min="521" max="521" width="14" style="12" customWidth="1"/>
    <col min="522" max="522" width="9.85546875" style="12" customWidth="1"/>
    <col min="523" max="523" width="17.42578125" style="12" customWidth="1"/>
    <col min="524" max="524" width="3" style="12" customWidth="1"/>
    <col min="525" max="769" width="8.85546875" style="12"/>
    <col min="770" max="770" width="14.42578125" style="12" customWidth="1"/>
    <col min="771" max="771" width="39.7109375" style="12" customWidth="1"/>
    <col min="772" max="772" width="14.7109375" style="12" customWidth="1"/>
    <col min="773" max="773" width="14.42578125" style="12" customWidth="1"/>
    <col min="774" max="774" width="13.85546875" style="12" customWidth="1"/>
    <col min="775" max="775" width="14.42578125" style="12" customWidth="1"/>
    <col min="776" max="776" width="14.85546875" style="12" customWidth="1"/>
    <col min="777" max="777" width="14" style="12" customWidth="1"/>
    <col min="778" max="778" width="9.85546875" style="12" customWidth="1"/>
    <col min="779" max="779" width="17.42578125" style="12" customWidth="1"/>
    <col min="780" max="780" width="3" style="12" customWidth="1"/>
    <col min="781" max="1025" width="8.85546875" style="12"/>
    <col min="1026" max="1026" width="14.42578125" style="12" customWidth="1"/>
    <col min="1027" max="1027" width="39.7109375" style="12" customWidth="1"/>
    <col min="1028" max="1028" width="14.7109375" style="12" customWidth="1"/>
    <col min="1029" max="1029" width="14.42578125" style="12" customWidth="1"/>
    <col min="1030" max="1030" width="13.85546875" style="12" customWidth="1"/>
    <col min="1031" max="1031" width="14.42578125" style="12" customWidth="1"/>
    <col min="1032" max="1032" width="14.85546875" style="12" customWidth="1"/>
    <col min="1033" max="1033" width="14" style="12" customWidth="1"/>
    <col min="1034" max="1034" width="9.85546875" style="12" customWidth="1"/>
    <col min="1035" max="1035" width="17.42578125" style="12" customWidth="1"/>
    <col min="1036" max="1036" width="3" style="12" customWidth="1"/>
    <col min="1037" max="1281" width="8.85546875" style="12"/>
    <col min="1282" max="1282" width="14.42578125" style="12" customWidth="1"/>
    <col min="1283" max="1283" width="39.7109375" style="12" customWidth="1"/>
    <col min="1284" max="1284" width="14.7109375" style="12" customWidth="1"/>
    <col min="1285" max="1285" width="14.42578125" style="12" customWidth="1"/>
    <col min="1286" max="1286" width="13.85546875" style="12" customWidth="1"/>
    <col min="1287" max="1287" width="14.42578125" style="12" customWidth="1"/>
    <col min="1288" max="1288" width="14.85546875" style="12" customWidth="1"/>
    <col min="1289" max="1289" width="14" style="12" customWidth="1"/>
    <col min="1290" max="1290" width="9.85546875" style="12" customWidth="1"/>
    <col min="1291" max="1291" width="17.42578125" style="12" customWidth="1"/>
    <col min="1292" max="1292" width="3" style="12" customWidth="1"/>
    <col min="1293" max="1537" width="8.85546875" style="12"/>
    <col min="1538" max="1538" width="14.42578125" style="12" customWidth="1"/>
    <col min="1539" max="1539" width="39.7109375" style="12" customWidth="1"/>
    <col min="1540" max="1540" width="14.7109375" style="12" customWidth="1"/>
    <col min="1541" max="1541" width="14.42578125" style="12" customWidth="1"/>
    <col min="1542" max="1542" width="13.85546875" style="12" customWidth="1"/>
    <col min="1543" max="1543" width="14.42578125" style="12" customWidth="1"/>
    <col min="1544" max="1544" width="14.85546875" style="12" customWidth="1"/>
    <col min="1545" max="1545" width="14" style="12" customWidth="1"/>
    <col min="1546" max="1546" width="9.85546875" style="12" customWidth="1"/>
    <col min="1547" max="1547" width="17.42578125" style="12" customWidth="1"/>
    <col min="1548" max="1548" width="3" style="12" customWidth="1"/>
    <col min="1549" max="1793" width="8.85546875" style="12"/>
    <col min="1794" max="1794" width="14.42578125" style="12" customWidth="1"/>
    <col min="1795" max="1795" width="39.7109375" style="12" customWidth="1"/>
    <col min="1796" max="1796" width="14.7109375" style="12" customWidth="1"/>
    <col min="1797" max="1797" width="14.42578125" style="12" customWidth="1"/>
    <col min="1798" max="1798" width="13.85546875" style="12" customWidth="1"/>
    <col min="1799" max="1799" width="14.42578125" style="12" customWidth="1"/>
    <col min="1800" max="1800" width="14.85546875" style="12" customWidth="1"/>
    <col min="1801" max="1801" width="14" style="12" customWidth="1"/>
    <col min="1802" max="1802" width="9.85546875" style="12" customWidth="1"/>
    <col min="1803" max="1803" width="17.42578125" style="12" customWidth="1"/>
    <col min="1804" max="1804" width="3" style="12" customWidth="1"/>
    <col min="1805" max="2049" width="8.85546875" style="12"/>
    <col min="2050" max="2050" width="14.42578125" style="12" customWidth="1"/>
    <col min="2051" max="2051" width="39.7109375" style="12" customWidth="1"/>
    <col min="2052" max="2052" width="14.7109375" style="12" customWidth="1"/>
    <col min="2053" max="2053" width="14.42578125" style="12" customWidth="1"/>
    <col min="2054" max="2054" width="13.85546875" style="12" customWidth="1"/>
    <col min="2055" max="2055" width="14.42578125" style="12" customWidth="1"/>
    <col min="2056" max="2056" width="14.85546875" style="12" customWidth="1"/>
    <col min="2057" max="2057" width="14" style="12" customWidth="1"/>
    <col min="2058" max="2058" width="9.85546875" style="12" customWidth="1"/>
    <col min="2059" max="2059" width="17.42578125" style="12" customWidth="1"/>
    <col min="2060" max="2060" width="3" style="12" customWidth="1"/>
    <col min="2061" max="2305" width="8.85546875" style="12"/>
    <col min="2306" max="2306" width="14.42578125" style="12" customWidth="1"/>
    <col min="2307" max="2307" width="39.7109375" style="12" customWidth="1"/>
    <col min="2308" max="2308" width="14.7109375" style="12" customWidth="1"/>
    <col min="2309" max="2309" width="14.42578125" style="12" customWidth="1"/>
    <col min="2310" max="2310" width="13.85546875" style="12" customWidth="1"/>
    <col min="2311" max="2311" width="14.42578125" style="12" customWidth="1"/>
    <col min="2312" max="2312" width="14.85546875" style="12" customWidth="1"/>
    <col min="2313" max="2313" width="14" style="12" customWidth="1"/>
    <col min="2314" max="2314" width="9.85546875" style="12" customWidth="1"/>
    <col min="2315" max="2315" width="17.42578125" style="12" customWidth="1"/>
    <col min="2316" max="2316" width="3" style="12" customWidth="1"/>
    <col min="2317" max="2561" width="8.85546875" style="12"/>
    <col min="2562" max="2562" width="14.42578125" style="12" customWidth="1"/>
    <col min="2563" max="2563" width="39.7109375" style="12" customWidth="1"/>
    <col min="2564" max="2564" width="14.7109375" style="12" customWidth="1"/>
    <col min="2565" max="2565" width="14.42578125" style="12" customWidth="1"/>
    <col min="2566" max="2566" width="13.85546875" style="12" customWidth="1"/>
    <col min="2567" max="2567" width="14.42578125" style="12" customWidth="1"/>
    <col min="2568" max="2568" width="14.85546875" style="12" customWidth="1"/>
    <col min="2569" max="2569" width="14" style="12" customWidth="1"/>
    <col min="2570" max="2570" width="9.85546875" style="12" customWidth="1"/>
    <col min="2571" max="2571" width="17.42578125" style="12" customWidth="1"/>
    <col min="2572" max="2572" width="3" style="12" customWidth="1"/>
    <col min="2573" max="2817" width="8.85546875" style="12"/>
    <col min="2818" max="2818" width="14.42578125" style="12" customWidth="1"/>
    <col min="2819" max="2819" width="39.7109375" style="12" customWidth="1"/>
    <col min="2820" max="2820" width="14.7109375" style="12" customWidth="1"/>
    <col min="2821" max="2821" width="14.42578125" style="12" customWidth="1"/>
    <col min="2822" max="2822" width="13.85546875" style="12" customWidth="1"/>
    <col min="2823" max="2823" width="14.42578125" style="12" customWidth="1"/>
    <col min="2824" max="2824" width="14.85546875" style="12" customWidth="1"/>
    <col min="2825" max="2825" width="14" style="12" customWidth="1"/>
    <col min="2826" max="2826" width="9.85546875" style="12" customWidth="1"/>
    <col min="2827" max="2827" width="17.42578125" style="12" customWidth="1"/>
    <col min="2828" max="2828" width="3" style="12" customWidth="1"/>
    <col min="2829" max="3073" width="8.85546875" style="12"/>
    <col min="3074" max="3074" width="14.42578125" style="12" customWidth="1"/>
    <col min="3075" max="3075" width="39.7109375" style="12" customWidth="1"/>
    <col min="3076" max="3076" width="14.7109375" style="12" customWidth="1"/>
    <col min="3077" max="3077" width="14.42578125" style="12" customWidth="1"/>
    <col min="3078" max="3078" width="13.85546875" style="12" customWidth="1"/>
    <col min="3079" max="3079" width="14.42578125" style="12" customWidth="1"/>
    <col min="3080" max="3080" width="14.85546875" style="12" customWidth="1"/>
    <col min="3081" max="3081" width="14" style="12" customWidth="1"/>
    <col min="3082" max="3082" width="9.85546875" style="12" customWidth="1"/>
    <col min="3083" max="3083" width="17.42578125" style="12" customWidth="1"/>
    <col min="3084" max="3084" width="3" style="12" customWidth="1"/>
    <col min="3085" max="3329" width="8.85546875" style="12"/>
    <col min="3330" max="3330" width="14.42578125" style="12" customWidth="1"/>
    <col min="3331" max="3331" width="39.7109375" style="12" customWidth="1"/>
    <col min="3332" max="3332" width="14.7109375" style="12" customWidth="1"/>
    <col min="3333" max="3333" width="14.42578125" style="12" customWidth="1"/>
    <col min="3334" max="3334" width="13.85546875" style="12" customWidth="1"/>
    <col min="3335" max="3335" width="14.42578125" style="12" customWidth="1"/>
    <col min="3336" max="3336" width="14.85546875" style="12" customWidth="1"/>
    <col min="3337" max="3337" width="14" style="12" customWidth="1"/>
    <col min="3338" max="3338" width="9.85546875" style="12" customWidth="1"/>
    <col min="3339" max="3339" width="17.42578125" style="12" customWidth="1"/>
    <col min="3340" max="3340" width="3" style="12" customWidth="1"/>
    <col min="3341" max="3585" width="8.85546875" style="12"/>
    <col min="3586" max="3586" width="14.42578125" style="12" customWidth="1"/>
    <col min="3587" max="3587" width="39.7109375" style="12" customWidth="1"/>
    <col min="3588" max="3588" width="14.7109375" style="12" customWidth="1"/>
    <col min="3589" max="3589" width="14.42578125" style="12" customWidth="1"/>
    <col min="3590" max="3590" width="13.85546875" style="12" customWidth="1"/>
    <col min="3591" max="3591" width="14.42578125" style="12" customWidth="1"/>
    <col min="3592" max="3592" width="14.85546875" style="12" customWidth="1"/>
    <col min="3593" max="3593" width="14" style="12" customWidth="1"/>
    <col min="3594" max="3594" width="9.85546875" style="12" customWidth="1"/>
    <col min="3595" max="3595" width="17.42578125" style="12" customWidth="1"/>
    <col min="3596" max="3596" width="3" style="12" customWidth="1"/>
    <col min="3597" max="3841" width="8.85546875" style="12"/>
    <col min="3842" max="3842" width="14.42578125" style="12" customWidth="1"/>
    <col min="3843" max="3843" width="39.7109375" style="12" customWidth="1"/>
    <col min="3844" max="3844" width="14.7109375" style="12" customWidth="1"/>
    <col min="3845" max="3845" width="14.42578125" style="12" customWidth="1"/>
    <col min="3846" max="3846" width="13.85546875" style="12" customWidth="1"/>
    <col min="3847" max="3847" width="14.42578125" style="12" customWidth="1"/>
    <col min="3848" max="3848" width="14.85546875" style="12" customWidth="1"/>
    <col min="3849" max="3849" width="14" style="12" customWidth="1"/>
    <col min="3850" max="3850" width="9.85546875" style="12" customWidth="1"/>
    <col min="3851" max="3851" width="17.42578125" style="12" customWidth="1"/>
    <col min="3852" max="3852" width="3" style="12" customWidth="1"/>
    <col min="3853" max="4097" width="8.85546875" style="12"/>
    <col min="4098" max="4098" width="14.42578125" style="12" customWidth="1"/>
    <col min="4099" max="4099" width="39.7109375" style="12" customWidth="1"/>
    <col min="4100" max="4100" width="14.7109375" style="12" customWidth="1"/>
    <col min="4101" max="4101" width="14.42578125" style="12" customWidth="1"/>
    <col min="4102" max="4102" width="13.85546875" style="12" customWidth="1"/>
    <col min="4103" max="4103" width="14.42578125" style="12" customWidth="1"/>
    <col min="4104" max="4104" width="14.85546875" style="12" customWidth="1"/>
    <col min="4105" max="4105" width="14" style="12" customWidth="1"/>
    <col min="4106" max="4106" width="9.85546875" style="12" customWidth="1"/>
    <col min="4107" max="4107" width="17.42578125" style="12" customWidth="1"/>
    <col min="4108" max="4108" width="3" style="12" customWidth="1"/>
    <col min="4109" max="4353" width="8.85546875" style="12"/>
    <col min="4354" max="4354" width="14.42578125" style="12" customWidth="1"/>
    <col min="4355" max="4355" width="39.7109375" style="12" customWidth="1"/>
    <col min="4356" max="4356" width="14.7109375" style="12" customWidth="1"/>
    <col min="4357" max="4357" width="14.42578125" style="12" customWidth="1"/>
    <col min="4358" max="4358" width="13.85546875" style="12" customWidth="1"/>
    <col min="4359" max="4359" width="14.42578125" style="12" customWidth="1"/>
    <col min="4360" max="4360" width="14.85546875" style="12" customWidth="1"/>
    <col min="4361" max="4361" width="14" style="12" customWidth="1"/>
    <col min="4362" max="4362" width="9.85546875" style="12" customWidth="1"/>
    <col min="4363" max="4363" width="17.42578125" style="12" customWidth="1"/>
    <col min="4364" max="4364" width="3" style="12" customWidth="1"/>
    <col min="4365" max="4609" width="8.85546875" style="12"/>
    <col min="4610" max="4610" width="14.42578125" style="12" customWidth="1"/>
    <col min="4611" max="4611" width="39.7109375" style="12" customWidth="1"/>
    <col min="4612" max="4612" width="14.7109375" style="12" customWidth="1"/>
    <col min="4613" max="4613" width="14.42578125" style="12" customWidth="1"/>
    <col min="4614" max="4614" width="13.85546875" style="12" customWidth="1"/>
    <col min="4615" max="4615" width="14.42578125" style="12" customWidth="1"/>
    <col min="4616" max="4616" width="14.85546875" style="12" customWidth="1"/>
    <col min="4617" max="4617" width="14" style="12" customWidth="1"/>
    <col min="4618" max="4618" width="9.85546875" style="12" customWidth="1"/>
    <col min="4619" max="4619" width="17.42578125" style="12" customWidth="1"/>
    <col min="4620" max="4620" width="3" style="12" customWidth="1"/>
    <col min="4621" max="4865" width="8.85546875" style="12"/>
    <col min="4866" max="4866" width="14.42578125" style="12" customWidth="1"/>
    <col min="4867" max="4867" width="39.7109375" style="12" customWidth="1"/>
    <col min="4868" max="4868" width="14.7109375" style="12" customWidth="1"/>
    <col min="4869" max="4869" width="14.42578125" style="12" customWidth="1"/>
    <col min="4870" max="4870" width="13.85546875" style="12" customWidth="1"/>
    <col min="4871" max="4871" width="14.42578125" style="12" customWidth="1"/>
    <col min="4872" max="4872" width="14.85546875" style="12" customWidth="1"/>
    <col min="4873" max="4873" width="14" style="12" customWidth="1"/>
    <col min="4874" max="4874" width="9.85546875" style="12" customWidth="1"/>
    <col min="4875" max="4875" width="17.42578125" style="12" customWidth="1"/>
    <col min="4876" max="4876" width="3" style="12" customWidth="1"/>
    <col min="4877" max="5121" width="8.85546875" style="12"/>
    <col min="5122" max="5122" width="14.42578125" style="12" customWidth="1"/>
    <col min="5123" max="5123" width="39.7109375" style="12" customWidth="1"/>
    <col min="5124" max="5124" width="14.7109375" style="12" customWidth="1"/>
    <col min="5125" max="5125" width="14.42578125" style="12" customWidth="1"/>
    <col min="5126" max="5126" width="13.85546875" style="12" customWidth="1"/>
    <col min="5127" max="5127" width="14.42578125" style="12" customWidth="1"/>
    <col min="5128" max="5128" width="14.85546875" style="12" customWidth="1"/>
    <col min="5129" max="5129" width="14" style="12" customWidth="1"/>
    <col min="5130" max="5130" width="9.85546875" style="12" customWidth="1"/>
    <col min="5131" max="5131" width="17.42578125" style="12" customWidth="1"/>
    <col min="5132" max="5132" width="3" style="12" customWidth="1"/>
    <col min="5133" max="5377" width="8.85546875" style="12"/>
    <col min="5378" max="5378" width="14.42578125" style="12" customWidth="1"/>
    <col min="5379" max="5379" width="39.7109375" style="12" customWidth="1"/>
    <col min="5380" max="5380" width="14.7109375" style="12" customWidth="1"/>
    <col min="5381" max="5381" width="14.42578125" style="12" customWidth="1"/>
    <col min="5382" max="5382" width="13.85546875" style="12" customWidth="1"/>
    <col min="5383" max="5383" width="14.42578125" style="12" customWidth="1"/>
    <col min="5384" max="5384" width="14.85546875" style="12" customWidth="1"/>
    <col min="5385" max="5385" width="14" style="12" customWidth="1"/>
    <col min="5386" max="5386" width="9.85546875" style="12" customWidth="1"/>
    <col min="5387" max="5387" width="17.42578125" style="12" customWidth="1"/>
    <col min="5388" max="5388" width="3" style="12" customWidth="1"/>
    <col min="5389" max="5633" width="8.85546875" style="12"/>
    <col min="5634" max="5634" width="14.42578125" style="12" customWidth="1"/>
    <col min="5635" max="5635" width="39.7109375" style="12" customWidth="1"/>
    <col min="5636" max="5636" width="14.7109375" style="12" customWidth="1"/>
    <col min="5637" max="5637" width="14.42578125" style="12" customWidth="1"/>
    <col min="5638" max="5638" width="13.85546875" style="12" customWidth="1"/>
    <col min="5639" max="5639" width="14.42578125" style="12" customWidth="1"/>
    <col min="5640" max="5640" width="14.85546875" style="12" customWidth="1"/>
    <col min="5641" max="5641" width="14" style="12" customWidth="1"/>
    <col min="5642" max="5642" width="9.85546875" style="12" customWidth="1"/>
    <col min="5643" max="5643" width="17.42578125" style="12" customWidth="1"/>
    <col min="5644" max="5644" width="3" style="12" customWidth="1"/>
    <col min="5645" max="5889" width="8.85546875" style="12"/>
    <col min="5890" max="5890" width="14.42578125" style="12" customWidth="1"/>
    <col min="5891" max="5891" width="39.7109375" style="12" customWidth="1"/>
    <col min="5892" max="5892" width="14.7109375" style="12" customWidth="1"/>
    <col min="5893" max="5893" width="14.42578125" style="12" customWidth="1"/>
    <col min="5894" max="5894" width="13.85546875" style="12" customWidth="1"/>
    <col min="5895" max="5895" width="14.42578125" style="12" customWidth="1"/>
    <col min="5896" max="5896" width="14.85546875" style="12" customWidth="1"/>
    <col min="5897" max="5897" width="14" style="12" customWidth="1"/>
    <col min="5898" max="5898" width="9.85546875" style="12" customWidth="1"/>
    <col min="5899" max="5899" width="17.42578125" style="12" customWidth="1"/>
    <col min="5900" max="5900" width="3" style="12" customWidth="1"/>
    <col min="5901" max="6145" width="8.85546875" style="12"/>
    <col min="6146" max="6146" width="14.42578125" style="12" customWidth="1"/>
    <col min="6147" max="6147" width="39.7109375" style="12" customWidth="1"/>
    <col min="6148" max="6148" width="14.7109375" style="12" customWidth="1"/>
    <col min="6149" max="6149" width="14.42578125" style="12" customWidth="1"/>
    <col min="6150" max="6150" width="13.85546875" style="12" customWidth="1"/>
    <col min="6151" max="6151" width="14.42578125" style="12" customWidth="1"/>
    <col min="6152" max="6152" width="14.85546875" style="12" customWidth="1"/>
    <col min="6153" max="6153" width="14" style="12" customWidth="1"/>
    <col min="6154" max="6154" width="9.85546875" style="12" customWidth="1"/>
    <col min="6155" max="6155" width="17.42578125" style="12" customWidth="1"/>
    <col min="6156" max="6156" width="3" style="12" customWidth="1"/>
    <col min="6157" max="6401" width="8.85546875" style="12"/>
    <col min="6402" max="6402" width="14.42578125" style="12" customWidth="1"/>
    <col min="6403" max="6403" width="39.7109375" style="12" customWidth="1"/>
    <col min="6404" max="6404" width="14.7109375" style="12" customWidth="1"/>
    <col min="6405" max="6405" width="14.42578125" style="12" customWidth="1"/>
    <col min="6406" max="6406" width="13.85546875" style="12" customWidth="1"/>
    <col min="6407" max="6407" width="14.42578125" style="12" customWidth="1"/>
    <col min="6408" max="6408" width="14.85546875" style="12" customWidth="1"/>
    <col min="6409" max="6409" width="14" style="12" customWidth="1"/>
    <col min="6410" max="6410" width="9.85546875" style="12" customWidth="1"/>
    <col min="6411" max="6411" width="17.42578125" style="12" customWidth="1"/>
    <col min="6412" max="6412" width="3" style="12" customWidth="1"/>
    <col min="6413" max="6657" width="8.85546875" style="12"/>
    <col min="6658" max="6658" width="14.42578125" style="12" customWidth="1"/>
    <col min="6659" max="6659" width="39.7109375" style="12" customWidth="1"/>
    <col min="6660" max="6660" width="14.7109375" style="12" customWidth="1"/>
    <col min="6661" max="6661" width="14.42578125" style="12" customWidth="1"/>
    <col min="6662" max="6662" width="13.85546875" style="12" customWidth="1"/>
    <col min="6663" max="6663" width="14.42578125" style="12" customWidth="1"/>
    <col min="6664" max="6664" width="14.85546875" style="12" customWidth="1"/>
    <col min="6665" max="6665" width="14" style="12" customWidth="1"/>
    <col min="6666" max="6666" width="9.85546875" style="12" customWidth="1"/>
    <col min="6667" max="6667" width="17.42578125" style="12" customWidth="1"/>
    <col min="6668" max="6668" width="3" style="12" customWidth="1"/>
    <col min="6669" max="6913" width="8.85546875" style="12"/>
    <col min="6914" max="6914" width="14.42578125" style="12" customWidth="1"/>
    <col min="6915" max="6915" width="39.7109375" style="12" customWidth="1"/>
    <col min="6916" max="6916" width="14.7109375" style="12" customWidth="1"/>
    <col min="6917" max="6917" width="14.42578125" style="12" customWidth="1"/>
    <col min="6918" max="6918" width="13.85546875" style="12" customWidth="1"/>
    <col min="6919" max="6919" width="14.42578125" style="12" customWidth="1"/>
    <col min="6920" max="6920" width="14.85546875" style="12" customWidth="1"/>
    <col min="6921" max="6921" width="14" style="12" customWidth="1"/>
    <col min="6922" max="6922" width="9.85546875" style="12" customWidth="1"/>
    <col min="6923" max="6923" width="17.42578125" style="12" customWidth="1"/>
    <col min="6924" max="6924" width="3" style="12" customWidth="1"/>
    <col min="6925" max="7169" width="8.85546875" style="12"/>
    <col min="7170" max="7170" width="14.42578125" style="12" customWidth="1"/>
    <col min="7171" max="7171" width="39.7109375" style="12" customWidth="1"/>
    <col min="7172" max="7172" width="14.7109375" style="12" customWidth="1"/>
    <col min="7173" max="7173" width="14.42578125" style="12" customWidth="1"/>
    <col min="7174" max="7174" width="13.85546875" style="12" customWidth="1"/>
    <col min="7175" max="7175" width="14.42578125" style="12" customWidth="1"/>
    <col min="7176" max="7176" width="14.85546875" style="12" customWidth="1"/>
    <col min="7177" max="7177" width="14" style="12" customWidth="1"/>
    <col min="7178" max="7178" width="9.85546875" style="12" customWidth="1"/>
    <col min="7179" max="7179" width="17.42578125" style="12" customWidth="1"/>
    <col min="7180" max="7180" width="3" style="12" customWidth="1"/>
    <col min="7181" max="7425" width="8.85546875" style="12"/>
    <col min="7426" max="7426" width="14.42578125" style="12" customWidth="1"/>
    <col min="7427" max="7427" width="39.7109375" style="12" customWidth="1"/>
    <col min="7428" max="7428" width="14.7109375" style="12" customWidth="1"/>
    <col min="7429" max="7429" width="14.42578125" style="12" customWidth="1"/>
    <col min="7430" max="7430" width="13.85546875" style="12" customWidth="1"/>
    <col min="7431" max="7431" width="14.42578125" style="12" customWidth="1"/>
    <col min="7432" max="7432" width="14.85546875" style="12" customWidth="1"/>
    <col min="7433" max="7433" width="14" style="12" customWidth="1"/>
    <col min="7434" max="7434" width="9.85546875" style="12" customWidth="1"/>
    <col min="7435" max="7435" width="17.42578125" style="12" customWidth="1"/>
    <col min="7436" max="7436" width="3" style="12" customWidth="1"/>
    <col min="7437" max="7681" width="8.85546875" style="12"/>
    <col min="7682" max="7682" width="14.42578125" style="12" customWidth="1"/>
    <col min="7683" max="7683" width="39.7109375" style="12" customWidth="1"/>
    <col min="7684" max="7684" width="14.7109375" style="12" customWidth="1"/>
    <col min="7685" max="7685" width="14.42578125" style="12" customWidth="1"/>
    <col min="7686" max="7686" width="13.85546875" style="12" customWidth="1"/>
    <col min="7687" max="7687" width="14.42578125" style="12" customWidth="1"/>
    <col min="7688" max="7688" width="14.85546875" style="12" customWidth="1"/>
    <col min="7689" max="7689" width="14" style="12" customWidth="1"/>
    <col min="7690" max="7690" width="9.85546875" style="12" customWidth="1"/>
    <col min="7691" max="7691" width="17.42578125" style="12" customWidth="1"/>
    <col min="7692" max="7692" width="3" style="12" customWidth="1"/>
    <col min="7693" max="7937" width="8.85546875" style="12"/>
    <col min="7938" max="7938" width="14.42578125" style="12" customWidth="1"/>
    <col min="7939" max="7939" width="39.7109375" style="12" customWidth="1"/>
    <col min="7940" max="7940" width="14.7109375" style="12" customWidth="1"/>
    <col min="7941" max="7941" width="14.42578125" style="12" customWidth="1"/>
    <col min="7942" max="7942" width="13.85546875" style="12" customWidth="1"/>
    <col min="7943" max="7943" width="14.42578125" style="12" customWidth="1"/>
    <col min="7944" max="7944" width="14.85546875" style="12" customWidth="1"/>
    <col min="7945" max="7945" width="14" style="12" customWidth="1"/>
    <col min="7946" max="7946" width="9.85546875" style="12" customWidth="1"/>
    <col min="7947" max="7947" width="17.42578125" style="12" customWidth="1"/>
    <col min="7948" max="7948" width="3" style="12" customWidth="1"/>
    <col min="7949" max="8193" width="8.85546875" style="12"/>
    <col min="8194" max="8194" width="14.42578125" style="12" customWidth="1"/>
    <col min="8195" max="8195" width="39.7109375" style="12" customWidth="1"/>
    <col min="8196" max="8196" width="14.7109375" style="12" customWidth="1"/>
    <col min="8197" max="8197" width="14.42578125" style="12" customWidth="1"/>
    <col min="8198" max="8198" width="13.85546875" style="12" customWidth="1"/>
    <col min="8199" max="8199" width="14.42578125" style="12" customWidth="1"/>
    <col min="8200" max="8200" width="14.85546875" style="12" customWidth="1"/>
    <col min="8201" max="8201" width="14" style="12" customWidth="1"/>
    <col min="8202" max="8202" width="9.85546875" style="12" customWidth="1"/>
    <col min="8203" max="8203" width="17.42578125" style="12" customWidth="1"/>
    <col min="8204" max="8204" width="3" style="12" customWidth="1"/>
    <col min="8205" max="8449" width="8.85546875" style="12"/>
    <col min="8450" max="8450" width="14.42578125" style="12" customWidth="1"/>
    <col min="8451" max="8451" width="39.7109375" style="12" customWidth="1"/>
    <col min="8452" max="8452" width="14.7109375" style="12" customWidth="1"/>
    <col min="8453" max="8453" width="14.42578125" style="12" customWidth="1"/>
    <col min="8454" max="8454" width="13.85546875" style="12" customWidth="1"/>
    <col min="8455" max="8455" width="14.42578125" style="12" customWidth="1"/>
    <col min="8456" max="8456" width="14.85546875" style="12" customWidth="1"/>
    <col min="8457" max="8457" width="14" style="12" customWidth="1"/>
    <col min="8458" max="8458" width="9.85546875" style="12" customWidth="1"/>
    <col min="8459" max="8459" width="17.42578125" style="12" customWidth="1"/>
    <col min="8460" max="8460" width="3" style="12" customWidth="1"/>
    <col min="8461" max="8705" width="8.85546875" style="12"/>
    <col min="8706" max="8706" width="14.42578125" style="12" customWidth="1"/>
    <col min="8707" max="8707" width="39.7109375" style="12" customWidth="1"/>
    <col min="8708" max="8708" width="14.7109375" style="12" customWidth="1"/>
    <col min="8709" max="8709" width="14.42578125" style="12" customWidth="1"/>
    <col min="8710" max="8710" width="13.85546875" style="12" customWidth="1"/>
    <col min="8711" max="8711" width="14.42578125" style="12" customWidth="1"/>
    <col min="8712" max="8712" width="14.85546875" style="12" customWidth="1"/>
    <col min="8713" max="8713" width="14" style="12" customWidth="1"/>
    <col min="8714" max="8714" width="9.85546875" style="12" customWidth="1"/>
    <col min="8715" max="8715" width="17.42578125" style="12" customWidth="1"/>
    <col min="8716" max="8716" width="3" style="12" customWidth="1"/>
    <col min="8717" max="8961" width="8.85546875" style="12"/>
    <col min="8962" max="8962" width="14.42578125" style="12" customWidth="1"/>
    <col min="8963" max="8963" width="39.7109375" style="12" customWidth="1"/>
    <col min="8964" max="8964" width="14.7109375" style="12" customWidth="1"/>
    <col min="8965" max="8965" width="14.42578125" style="12" customWidth="1"/>
    <col min="8966" max="8966" width="13.85546875" style="12" customWidth="1"/>
    <col min="8967" max="8967" width="14.42578125" style="12" customWidth="1"/>
    <col min="8968" max="8968" width="14.85546875" style="12" customWidth="1"/>
    <col min="8969" max="8969" width="14" style="12" customWidth="1"/>
    <col min="8970" max="8970" width="9.85546875" style="12" customWidth="1"/>
    <col min="8971" max="8971" width="17.42578125" style="12" customWidth="1"/>
    <col min="8972" max="8972" width="3" style="12" customWidth="1"/>
    <col min="8973" max="9217" width="8.85546875" style="12"/>
    <col min="9218" max="9218" width="14.42578125" style="12" customWidth="1"/>
    <col min="9219" max="9219" width="39.7109375" style="12" customWidth="1"/>
    <col min="9220" max="9220" width="14.7109375" style="12" customWidth="1"/>
    <col min="9221" max="9221" width="14.42578125" style="12" customWidth="1"/>
    <col min="9222" max="9222" width="13.85546875" style="12" customWidth="1"/>
    <col min="9223" max="9223" width="14.42578125" style="12" customWidth="1"/>
    <col min="9224" max="9224" width="14.85546875" style="12" customWidth="1"/>
    <col min="9225" max="9225" width="14" style="12" customWidth="1"/>
    <col min="9226" max="9226" width="9.85546875" style="12" customWidth="1"/>
    <col min="9227" max="9227" width="17.42578125" style="12" customWidth="1"/>
    <col min="9228" max="9228" width="3" style="12" customWidth="1"/>
    <col min="9229" max="9473" width="8.85546875" style="12"/>
    <col min="9474" max="9474" width="14.42578125" style="12" customWidth="1"/>
    <col min="9475" max="9475" width="39.7109375" style="12" customWidth="1"/>
    <col min="9476" max="9476" width="14.7109375" style="12" customWidth="1"/>
    <col min="9477" max="9477" width="14.42578125" style="12" customWidth="1"/>
    <col min="9478" max="9478" width="13.85546875" style="12" customWidth="1"/>
    <col min="9479" max="9479" width="14.42578125" style="12" customWidth="1"/>
    <col min="9480" max="9480" width="14.85546875" style="12" customWidth="1"/>
    <col min="9481" max="9481" width="14" style="12" customWidth="1"/>
    <col min="9482" max="9482" width="9.85546875" style="12" customWidth="1"/>
    <col min="9483" max="9483" width="17.42578125" style="12" customWidth="1"/>
    <col min="9484" max="9484" width="3" style="12" customWidth="1"/>
    <col min="9485" max="9729" width="8.85546875" style="12"/>
    <col min="9730" max="9730" width="14.42578125" style="12" customWidth="1"/>
    <col min="9731" max="9731" width="39.7109375" style="12" customWidth="1"/>
    <col min="9732" max="9732" width="14.7109375" style="12" customWidth="1"/>
    <col min="9733" max="9733" width="14.42578125" style="12" customWidth="1"/>
    <col min="9734" max="9734" width="13.85546875" style="12" customWidth="1"/>
    <col min="9735" max="9735" width="14.42578125" style="12" customWidth="1"/>
    <col min="9736" max="9736" width="14.85546875" style="12" customWidth="1"/>
    <col min="9737" max="9737" width="14" style="12" customWidth="1"/>
    <col min="9738" max="9738" width="9.85546875" style="12" customWidth="1"/>
    <col min="9739" max="9739" width="17.42578125" style="12" customWidth="1"/>
    <col min="9740" max="9740" width="3" style="12" customWidth="1"/>
    <col min="9741" max="9985" width="8.85546875" style="12"/>
    <col min="9986" max="9986" width="14.42578125" style="12" customWidth="1"/>
    <col min="9987" max="9987" width="39.7109375" style="12" customWidth="1"/>
    <col min="9988" max="9988" width="14.7109375" style="12" customWidth="1"/>
    <col min="9989" max="9989" width="14.42578125" style="12" customWidth="1"/>
    <col min="9990" max="9990" width="13.85546875" style="12" customWidth="1"/>
    <col min="9991" max="9991" width="14.42578125" style="12" customWidth="1"/>
    <col min="9992" max="9992" width="14.85546875" style="12" customWidth="1"/>
    <col min="9993" max="9993" width="14" style="12" customWidth="1"/>
    <col min="9994" max="9994" width="9.85546875" style="12" customWidth="1"/>
    <col min="9995" max="9995" width="17.42578125" style="12" customWidth="1"/>
    <col min="9996" max="9996" width="3" style="12" customWidth="1"/>
    <col min="9997" max="10241" width="8.85546875" style="12"/>
    <col min="10242" max="10242" width="14.42578125" style="12" customWidth="1"/>
    <col min="10243" max="10243" width="39.7109375" style="12" customWidth="1"/>
    <col min="10244" max="10244" width="14.7109375" style="12" customWidth="1"/>
    <col min="10245" max="10245" width="14.42578125" style="12" customWidth="1"/>
    <col min="10246" max="10246" width="13.85546875" style="12" customWidth="1"/>
    <col min="10247" max="10247" width="14.42578125" style="12" customWidth="1"/>
    <col min="10248" max="10248" width="14.85546875" style="12" customWidth="1"/>
    <col min="10249" max="10249" width="14" style="12" customWidth="1"/>
    <col min="10250" max="10250" width="9.85546875" style="12" customWidth="1"/>
    <col min="10251" max="10251" width="17.42578125" style="12" customWidth="1"/>
    <col min="10252" max="10252" width="3" style="12" customWidth="1"/>
    <col min="10253" max="10497" width="8.85546875" style="12"/>
    <col min="10498" max="10498" width="14.42578125" style="12" customWidth="1"/>
    <col min="10499" max="10499" width="39.7109375" style="12" customWidth="1"/>
    <col min="10500" max="10500" width="14.7109375" style="12" customWidth="1"/>
    <col min="10501" max="10501" width="14.42578125" style="12" customWidth="1"/>
    <col min="10502" max="10502" width="13.85546875" style="12" customWidth="1"/>
    <col min="10503" max="10503" width="14.42578125" style="12" customWidth="1"/>
    <col min="10504" max="10504" width="14.85546875" style="12" customWidth="1"/>
    <col min="10505" max="10505" width="14" style="12" customWidth="1"/>
    <col min="10506" max="10506" width="9.85546875" style="12" customWidth="1"/>
    <col min="10507" max="10507" width="17.42578125" style="12" customWidth="1"/>
    <col min="10508" max="10508" width="3" style="12" customWidth="1"/>
    <col min="10509" max="10753" width="8.85546875" style="12"/>
    <col min="10754" max="10754" width="14.42578125" style="12" customWidth="1"/>
    <col min="10755" max="10755" width="39.7109375" style="12" customWidth="1"/>
    <col min="10756" max="10756" width="14.7109375" style="12" customWidth="1"/>
    <col min="10757" max="10757" width="14.42578125" style="12" customWidth="1"/>
    <col min="10758" max="10758" width="13.85546875" style="12" customWidth="1"/>
    <col min="10759" max="10759" width="14.42578125" style="12" customWidth="1"/>
    <col min="10760" max="10760" width="14.85546875" style="12" customWidth="1"/>
    <col min="10761" max="10761" width="14" style="12" customWidth="1"/>
    <col min="10762" max="10762" width="9.85546875" style="12" customWidth="1"/>
    <col min="10763" max="10763" width="17.42578125" style="12" customWidth="1"/>
    <col min="10764" max="10764" width="3" style="12" customWidth="1"/>
    <col min="10765" max="11009" width="8.85546875" style="12"/>
    <col min="11010" max="11010" width="14.42578125" style="12" customWidth="1"/>
    <col min="11011" max="11011" width="39.7109375" style="12" customWidth="1"/>
    <col min="11012" max="11012" width="14.7109375" style="12" customWidth="1"/>
    <col min="11013" max="11013" width="14.42578125" style="12" customWidth="1"/>
    <col min="11014" max="11014" width="13.85546875" style="12" customWidth="1"/>
    <col min="11015" max="11015" width="14.42578125" style="12" customWidth="1"/>
    <col min="11016" max="11016" width="14.85546875" style="12" customWidth="1"/>
    <col min="11017" max="11017" width="14" style="12" customWidth="1"/>
    <col min="11018" max="11018" width="9.85546875" style="12" customWidth="1"/>
    <col min="11019" max="11019" width="17.42578125" style="12" customWidth="1"/>
    <col min="11020" max="11020" width="3" style="12" customWidth="1"/>
    <col min="11021" max="11265" width="8.85546875" style="12"/>
    <col min="11266" max="11266" width="14.42578125" style="12" customWidth="1"/>
    <col min="11267" max="11267" width="39.7109375" style="12" customWidth="1"/>
    <col min="11268" max="11268" width="14.7109375" style="12" customWidth="1"/>
    <col min="11269" max="11269" width="14.42578125" style="12" customWidth="1"/>
    <col min="11270" max="11270" width="13.85546875" style="12" customWidth="1"/>
    <col min="11271" max="11271" width="14.42578125" style="12" customWidth="1"/>
    <col min="11272" max="11272" width="14.85546875" style="12" customWidth="1"/>
    <col min="11273" max="11273" width="14" style="12" customWidth="1"/>
    <col min="11274" max="11274" width="9.85546875" style="12" customWidth="1"/>
    <col min="11275" max="11275" width="17.42578125" style="12" customWidth="1"/>
    <col min="11276" max="11276" width="3" style="12" customWidth="1"/>
    <col min="11277" max="11521" width="8.85546875" style="12"/>
    <col min="11522" max="11522" width="14.42578125" style="12" customWidth="1"/>
    <col min="11523" max="11523" width="39.7109375" style="12" customWidth="1"/>
    <col min="11524" max="11524" width="14.7109375" style="12" customWidth="1"/>
    <col min="11525" max="11525" width="14.42578125" style="12" customWidth="1"/>
    <col min="11526" max="11526" width="13.85546875" style="12" customWidth="1"/>
    <col min="11527" max="11527" width="14.42578125" style="12" customWidth="1"/>
    <col min="11528" max="11528" width="14.85546875" style="12" customWidth="1"/>
    <col min="11529" max="11529" width="14" style="12" customWidth="1"/>
    <col min="11530" max="11530" width="9.85546875" style="12" customWidth="1"/>
    <col min="11531" max="11531" width="17.42578125" style="12" customWidth="1"/>
    <col min="11532" max="11532" width="3" style="12" customWidth="1"/>
    <col min="11533" max="11777" width="8.85546875" style="12"/>
    <col min="11778" max="11778" width="14.42578125" style="12" customWidth="1"/>
    <col min="11779" max="11779" width="39.7109375" style="12" customWidth="1"/>
    <col min="11780" max="11780" width="14.7109375" style="12" customWidth="1"/>
    <col min="11781" max="11781" width="14.42578125" style="12" customWidth="1"/>
    <col min="11782" max="11782" width="13.85546875" style="12" customWidth="1"/>
    <col min="11783" max="11783" width="14.42578125" style="12" customWidth="1"/>
    <col min="11784" max="11784" width="14.85546875" style="12" customWidth="1"/>
    <col min="11785" max="11785" width="14" style="12" customWidth="1"/>
    <col min="11786" max="11786" width="9.85546875" style="12" customWidth="1"/>
    <col min="11787" max="11787" width="17.42578125" style="12" customWidth="1"/>
    <col min="11788" max="11788" width="3" style="12" customWidth="1"/>
    <col min="11789" max="12033" width="8.85546875" style="12"/>
    <col min="12034" max="12034" width="14.42578125" style="12" customWidth="1"/>
    <col min="12035" max="12035" width="39.7109375" style="12" customWidth="1"/>
    <col min="12036" max="12036" width="14.7109375" style="12" customWidth="1"/>
    <col min="12037" max="12037" width="14.42578125" style="12" customWidth="1"/>
    <col min="12038" max="12038" width="13.85546875" style="12" customWidth="1"/>
    <col min="12039" max="12039" width="14.42578125" style="12" customWidth="1"/>
    <col min="12040" max="12040" width="14.85546875" style="12" customWidth="1"/>
    <col min="12041" max="12041" width="14" style="12" customWidth="1"/>
    <col min="12042" max="12042" width="9.85546875" style="12" customWidth="1"/>
    <col min="12043" max="12043" width="17.42578125" style="12" customWidth="1"/>
    <col min="12044" max="12044" width="3" style="12" customWidth="1"/>
    <col min="12045" max="12289" width="8.85546875" style="12"/>
    <col min="12290" max="12290" width="14.42578125" style="12" customWidth="1"/>
    <col min="12291" max="12291" width="39.7109375" style="12" customWidth="1"/>
    <col min="12292" max="12292" width="14.7109375" style="12" customWidth="1"/>
    <col min="12293" max="12293" width="14.42578125" style="12" customWidth="1"/>
    <col min="12294" max="12294" width="13.85546875" style="12" customWidth="1"/>
    <col min="12295" max="12295" width="14.42578125" style="12" customWidth="1"/>
    <col min="12296" max="12296" width="14.85546875" style="12" customWidth="1"/>
    <col min="12297" max="12297" width="14" style="12" customWidth="1"/>
    <col min="12298" max="12298" width="9.85546875" style="12" customWidth="1"/>
    <col min="12299" max="12299" width="17.42578125" style="12" customWidth="1"/>
    <col min="12300" max="12300" width="3" style="12" customWidth="1"/>
    <col min="12301" max="12545" width="8.85546875" style="12"/>
    <col min="12546" max="12546" width="14.42578125" style="12" customWidth="1"/>
    <col min="12547" max="12547" width="39.7109375" style="12" customWidth="1"/>
    <col min="12548" max="12548" width="14.7109375" style="12" customWidth="1"/>
    <col min="12549" max="12549" width="14.42578125" style="12" customWidth="1"/>
    <col min="12550" max="12550" width="13.85546875" style="12" customWidth="1"/>
    <col min="12551" max="12551" width="14.42578125" style="12" customWidth="1"/>
    <col min="12552" max="12552" width="14.85546875" style="12" customWidth="1"/>
    <col min="12553" max="12553" width="14" style="12" customWidth="1"/>
    <col min="12554" max="12554" width="9.85546875" style="12" customWidth="1"/>
    <col min="12555" max="12555" width="17.42578125" style="12" customWidth="1"/>
    <col min="12556" max="12556" width="3" style="12" customWidth="1"/>
    <col min="12557" max="12801" width="8.85546875" style="12"/>
    <col min="12802" max="12802" width="14.42578125" style="12" customWidth="1"/>
    <col min="12803" max="12803" width="39.7109375" style="12" customWidth="1"/>
    <col min="12804" max="12804" width="14.7109375" style="12" customWidth="1"/>
    <col min="12805" max="12805" width="14.42578125" style="12" customWidth="1"/>
    <col min="12806" max="12806" width="13.85546875" style="12" customWidth="1"/>
    <col min="12807" max="12807" width="14.42578125" style="12" customWidth="1"/>
    <col min="12808" max="12808" width="14.85546875" style="12" customWidth="1"/>
    <col min="12809" max="12809" width="14" style="12" customWidth="1"/>
    <col min="12810" max="12810" width="9.85546875" style="12" customWidth="1"/>
    <col min="12811" max="12811" width="17.42578125" style="12" customWidth="1"/>
    <col min="12812" max="12812" width="3" style="12" customWidth="1"/>
    <col min="12813" max="13057" width="8.85546875" style="12"/>
    <col min="13058" max="13058" width="14.42578125" style="12" customWidth="1"/>
    <col min="13059" max="13059" width="39.7109375" style="12" customWidth="1"/>
    <col min="13060" max="13060" width="14.7109375" style="12" customWidth="1"/>
    <col min="13061" max="13061" width="14.42578125" style="12" customWidth="1"/>
    <col min="13062" max="13062" width="13.85546875" style="12" customWidth="1"/>
    <col min="13063" max="13063" width="14.42578125" style="12" customWidth="1"/>
    <col min="13064" max="13064" width="14.85546875" style="12" customWidth="1"/>
    <col min="13065" max="13065" width="14" style="12" customWidth="1"/>
    <col min="13066" max="13066" width="9.85546875" style="12" customWidth="1"/>
    <col min="13067" max="13067" width="17.42578125" style="12" customWidth="1"/>
    <col min="13068" max="13068" width="3" style="12" customWidth="1"/>
    <col min="13069" max="13313" width="8.85546875" style="12"/>
    <col min="13314" max="13314" width="14.42578125" style="12" customWidth="1"/>
    <col min="13315" max="13315" width="39.7109375" style="12" customWidth="1"/>
    <col min="13316" max="13316" width="14.7109375" style="12" customWidth="1"/>
    <col min="13317" max="13317" width="14.42578125" style="12" customWidth="1"/>
    <col min="13318" max="13318" width="13.85546875" style="12" customWidth="1"/>
    <col min="13319" max="13319" width="14.42578125" style="12" customWidth="1"/>
    <col min="13320" max="13320" width="14.85546875" style="12" customWidth="1"/>
    <col min="13321" max="13321" width="14" style="12" customWidth="1"/>
    <col min="13322" max="13322" width="9.85546875" style="12" customWidth="1"/>
    <col min="13323" max="13323" width="17.42578125" style="12" customWidth="1"/>
    <col min="13324" max="13324" width="3" style="12" customWidth="1"/>
    <col min="13325" max="13569" width="8.85546875" style="12"/>
    <col min="13570" max="13570" width="14.42578125" style="12" customWidth="1"/>
    <col min="13571" max="13571" width="39.7109375" style="12" customWidth="1"/>
    <col min="13572" max="13572" width="14.7109375" style="12" customWidth="1"/>
    <col min="13573" max="13573" width="14.42578125" style="12" customWidth="1"/>
    <col min="13574" max="13574" width="13.85546875" style="12" customWidth="1"/>
    <col min="13575" max="13575" width="14.42578125" style="12" customWidth="1"/>
    <col min="13576" max="13576" width="14.85546875" style="12" customWidth="1"/>
    <col min="13577" max="13577" width="14" style="12" customWidth="1"/>
    <col min="13578" max="13578" width="9.85546875" style="12" customWidth="1"/>
    <col min="13579" max="13579" width="17.42578125" style="12" customWidth="1"/>
    <col min="13580" max="13580" width="3" style="12" customWidth="1"/>
    <col min="13581" max="13825" width="8.85546875" style="12"/>
    <col min="13826" max="13826" width="14.42578125" style="12" customWidth="1"/>
    <col min="13827" max="13827" width="39.7109375" style="12" customWidth="1"/>
    <col min="13828" max="13828" width="14.7109375" style="12" customWidth="1"/>
    <col min="13829" max="13829" width="14.42578125" style="12" customWidth="1"/>
    <col min="13830" max="13830" width="13.85546875" style="12" customWidth="1"/>
    <col min="13831" max="13831" width="14.42578125" style="12" customWidth="1"/>
    <col min="13832" max="13832" width="14.85546875" style="12" customWidth="1"/>
    <col min="13833" max="13833" width="14" style="12" customWidth="1"/>
    <col min="13834" max="13834" width="9.85546875" style="12" customWidth="1"/>
    <col min="13835" max="13835" width="17.42578125" style="12" customWidth="1"/>
    <col min="13836" max="13836" width="3" style="12" customWidth="1"/>
    <col min="13837" max="14081" width="8.85546875" style="12"/>
    <col min="14082" max="14082" width="14.42578125" style="12" customWidth="1"/>
    <col min="14083" max="14083" width="39.7109375" style="12" customWidth="1"/>
    <col min="14084" max="14084" width="14.7109375" style="12" customWidth="1"/>
    <col min="14085" max="14085" width="14.42578125" style="12" customWidth="1"/>
    <col min="14086" max="14086" width="13.85546875" style="12" customWidth="1"/>
    <col min="14087" max="14087" width="14.42578125" style="12" customWidth="1"/>
    <col min="14088" max="14088" width="14.85546875" style="12" customWidth="1"/>
    <col min="14089" max="14089" width="14" style="12" customWidth="1"/>
    <col min="14090" max="14090" width="9.85546875" style="12" customWidth="1"/>
    <col min="14091" max="14091" width="17.42578125" style="12" customWidth="1"/>
    <col min="14092" max="14092" width="3" style="12" customWidth="1"/>
    <col min="14093" max="14337" width="8.85546875" style="12"/>
    <col min="14338" max="14338" width="14.42578125" style="12" customWidth="1"/>
    <col min="14339" max="14339" width="39.7109375" style="12" customWidth="1"/>
    <col min="14340" max="14340" width="14.7109375" style="12" customWidth="1"/>
    <col min="14341" max="14341" width="14.42578125" style="12" customWidth="1"/>
    <col min="14342" max="14342" width="13.85546875" style="12" customWidth="1"/>
    <col min="14343" max="14343" width="14.42578125" style="12" customWidth="1"/>
    <col min="14344" max="14344" width="14.85546875" style="12" customWidth="1"/>
    <col min="14345" max="14345" width="14" style="12" customWidth="1"/>
    <col min="14346" max="14346" width="9.85546875" style="12" customWidth="1"/>
    <col min="14347" max="14347" width="17.42578125" style="12" customWidth="1"/>
    <col min="14348" max="14348" width="3" style="12" customWidth="1"/>
    <col min="14349" max="14593" width="8.85546875" style="12"/>
    <col min="14594" max="14594" width="14.42578125" style="12" customWidth="1"/>
    <col min="14595" max="14595" width="39.7109375" style="12" customWidth="1"/>
    <col min="14596" max="14596" width="14.7109375" style="12" customWidth="1"/>
    <col min="14597" max="14597" width="14.42578125" style="12" customWidth="1"/>
    <col min="14598" max="14598" width="13.85546875" style="12" customWidth="1"/>
    <col min="14599" max="14599" width="14.42578125" style="12" customWidth="1"/>
    <col min="14600" max="14600" width="14.85546875" style="12" customWidth="1"/>
    <col min="14601" max="14601" width="14" style="12" customWidth="1"/>
    <col min="14602" max="14602" width="9.85546875" style="12" customWidth="1"/>
    <col min="14603" max="14603" width="17.42578125" style="12" customWidth="1"/>
    <col min="14604" max="14604" width="3" style="12" customWidth="1"/>
    <col min="14605" max="14849" width="8.85546875" style="12"/>
    <col min="14850" max="14850" width="14.42578125" style="12" customWidth="1"/>
    <col min="14851" max="14851" width="39.7109375" style="12" customWidth="1"/>
    <col min="14852" max="14852" width="14.7109375" style="12" customWidth="1"/>
    <col min="14853" max="14853" width="14.42578125" style="12" customWidth="1"/>
    <col min="14854" max="14854" width="13.85546875" style="12" customWidth="1"/>
    <col min="14855" max="14855" width="14.42578125" style="12" customWidth="1"/>
    <col min="14856" max="14856" width="14.85546875" style="12" customWidth="1"/>
    <col min="14857" max="14857" width="14" style="12" customWidth="1"/>
    <col min="14858" max="14858" width="9.85546875" style="12" customWidth="1"/>
    <col min="14859" max="14859" width="17.42578125" style="12" customWidth="1"/>
    <col min="14860" max="14860" width="3" style="12" customWidth="1"/>
    <col min="14861" max="15105" width="8.85546875" style="12"/>
    <col min="15106" max="15106" width="14.42578125" style="12" customWidth="1"/>
    <col min="15107" max="15107" width="39.7109375" style="12" customWidth="1"/>
    <col min="15108" max="15108" width="14.7109375" style="12" customWidth="1"/>
    <col min="15109" max="15109" width="14.42578125" style="12" customWidth="1"/>
    <col min="15110" max="15110" width="13.85546875" style="12" customWidth="1"/>
    <col min="15111" max="15111" width="14.42578125" style="12" customWidth="1"/>
    <col min="15112" max="15112" width="14.85546875" style="12" customWidth="1"/>
    <col min="15113" max="15113" width="14" style="12" customWidth="1"/>
    <col min="15114" max="15114" width="9.85546875" style="12" customWidth="1"/>
    <col min="15115" max="15115" width="17.42578125" style="12" customWidth="1"/>
    <col min="15116" max="15116" width="3" style="12" customWidth="1"/>
    <col min="15117" max="15361" width="8.85546875" style="12"/>
    <col min="15362" max="15362" width="14.42578125" style="12" customWidth="1"/>
    <col min="15363" max="15363" width="39.7109375" style="12" customWidth="1"/>
    <col min="15364" max="15364" width="14.7109375" style="12" customWidth="1"/>
    <col min="15365" max="15365" width="14.42578125" style="12" customWidth="1"/>
    <col min="15366" max="15366" width="13.85546875" style="12" customWidth="1"/>
    <col min="15367" max="15367" width="14.42578125" style="12" customWidth="1"/>
    <col min="15368" max="15368" width="14.85546875" style="12" customWidth="1"/>
    <col min="15369" max="15369" width="14" style="12" customWidth="1"/>
    <col min="15370" max="15370" width="9.85546875" style="12" customWidth="1"/>
    <col min="15371" max="15371" width="17.42578125" style="12" customWidth="1"/>
    <col min="15372" max="15372" width="3" style="12" customWidth="1"/>
    <col min="15373" max="15617" width="8.85546875" style="12"/>
    <col min="15618" max="15618" width="14.42578125" style="12" customWidth="1"/>
    <col min="15619" max="15619" width="39.7109375" style="12" customWidth="1"/>
    <col min="15620" max="15620" width="14.7109375" style="12" customWidth="1"/>
    <col min="15621" max="15621" width="14.42578125" style="12" customWidth="1"/>
    <col min="15622" max="15622" width="13.85546875" style="12" customWidth="1"/>
    <col min="15623" max="15623" width="14.42578125" style="12" customWidth="1"/>
    <col min="15624" max="15624" width="14.85546875" style="12" customWidth="1"/>
    <col min="15625" max="15625" width="14" style="12" customWidth="1"/>
    <col min="15626" max="15626" width="9.85546875" style="12" customWidth="1"/>
    <col min="15627" max="15627" width="17.42578125" style="12" customWidth="1"/>
    <col min="15628" max="15628" width="3" style="12" customWidth="1"/>
    <col min="15629" max="15873" width="8.85546875" style="12"/>
    <col min="15874" max="15874" width="14.42578125" style="12" customWidth="1"/>
    <col min="15875" max="15875" width="39.7109375" style="12" customWidth="1"/>
    <col min="15876" max="15876" width="14.7109375" style="12" customWidth="1"/>
    <col min="15877" max="15877" width="14.42578125" style="12" customWidth="1"/>
    <col min="15878" max="15878" width="13.85546875" style="12" customWidth="1"/>
    <col min="15879" max="15879" width="14.42578125" style="12" customWidth="1"/>
    <col min="15880" max="15880" width="14.85546875" style="12" customWidth="1"/>
    <col min="15881" max="15881" width="14" style="12" customWidth="1"/>
    <col min="15882" max="15882" width="9.85546875" style="12" customWidth="1"/>
    <col min="15883" max="15883" width="17.42578125" style="12" customWidth="1"/>
    <col min="15884" max="15884" width="3" style="12" customWidth="1"/>
    <col min="15885" max="16129" width="8.85546875" style="12"/>
    <col min="16130" max="16130" width="14.42578125" style="12" customWidth="1"/>
    <col min="16131" max="16131" width="39.7109375" style="12" customWidth="1"/>
    <col min="16132" max="16132" width="14.7109375" style="12" customWidth="1"/>
    <col min="16133" max="16133" width="14.42578125" style="12" customWidth="1"/>
    <col min="16134" max="16134" width="13.85546875" style="12" customWidth="1"/>
    <col min="16135" max="16135" width="14.42578125" style="12" customWidth="1"/>
    <col min="16136" max="16136" width="14.85546875" style="12" customWidth="1"/>
    <col min="16137" max="16137" width="14" style="12" customWidth="1"/>
    <col min="16138" max="16138" width="9.85546875" style="12" customWidth="1"/>
    <col min="16139" max="16139" width="17.42578125" style="12" customWidth="1"/>
    <col min="16140" max="16140" width="3" style="12" customWidth="1"/>
    <col min="16141" max="16384" width="8.85546875" style="12"/>
  </cols>
  <sheetData>
    <row r="1" spans="1:19">
      <c r="A1" s="52" t="s">
        <v>21</v>
      </c>
      <c r="B1" s="53"/>
      <c r="C1" s="10"/>
      <c r="D1" s="11"/>
      <c r="E1" s="11"/>
      <c r="K1" s="744" t="s">
        <v>350</v>
      </c>
    </row>
    <row r="2" spans="1:19" ht="18.75">
      <c r="A2" s="211" t="s">
        <v>319</v>
      </c>
      <c r="B2" s="11"/>
      <c r="C2" s="11"/>
      <c r="K2" s="744" t="s">
        <v>352</v>
      </c>
    </row>
    <row r="3" spans="1:19" ht="16.5" thickBot="1">
      <c r="K3" s="744" t="s">
        <v>351</v>
      </c>
    </row>
    <row r="4" spans="1:19" s="13" customFormat="1" ht="16.5" thickBot="1"/>
    <row r="5" spans="1:19">
      <c r="A5" s="382"/>
      <c r="B5" s="383"/>
      <c r="C5" s="388" t="s">
        <v>217</v>
      </c>
      <c r="D5" s="389"/>
      <c r="E5" s="388" t="s">
        <v>216</v>
      </c>
      <c r="F5" s="390"/>
      <c r="G5" s="390"/>
      <c r="H5" s="390"/>
      <c r="I5" s="390"/>
      <c r="J5" s="391" t="s">
        <v>190</v>
      </c>
      <c r="K5" s="391" t="s">
        <v>105</v>
      </c>
    </row>
    <row r="6" spans="1:19" ht="88.5" customHeight="1" thickBot="1">
      <c r="A6" s="384"/>
      <c r="B6" s="385"/>
      <c r="C6" s="220" t="s">
        <v>185</v>
      </c>
      <c r="D6" s="221" t="s">
        <v>10</v>
      </c>
      <c r="E6" s="220" t="s">
        <v>220</v>
      </c>
      <c r="F6" s="222" t="s">
        <v>186</v>
      </c>
      <c r="G6" s="222" t="s">
        <v>187</v>
      </c>
      <c r="H6" s="223" t="s">
        <v>23</v>
      </c>
      <c r="I6" s="223" t="s">
        <v>188</v>
      </c>
      <c r="J6" s="392"/>
      <c r="K6" s="393"/>
    </row>
    <row r="7" spans="1:19" ht="16.5" thickBot="1">
      <c r="A7" s="386"/>
      <c r="B7" s="387"/>
      <c r="C7" s="394" t="s">
        <v>24</v>
      </c>
      <c r="D7" s="395"/>
      <c r="E7" s="395"/>
      <c r="F7" s="395"/>
      <c r="G7" s="395"/>
      <c r="H7" s="395"/>
      <c r="I7" s="395"/>
      <c r="J7" s="395"/>
      <c r="K7" s="396"/>
    </row>
    <row r="8" spans="1:19" ht="16.5" thickBot="1">
      <c r="A8" s="397" t="s">
        <v>8</v>
      </c>
      <c r="B8" s="224" t="s">
        <v>185</v>
      </c>
      <c r="C8" s="667">
        <v>72.318553233847425</v>
      </c>
      <c r="D8" s="667" t="s">
        <v>331</v>
      </c>
      <c r="E8" s="310"/>
      <c r="F8" s="308"/>
      <c r="G8" s="308"/>
      <c r="H8" s="308"/>
      <c r="I8" s="308"/>
      <c r="J8" s="311"/>
      <c r="K8" s="765">
        <f>SUM(C8:D8)</f>
        <v>72.318553233847425</v>
      </c>
    </row>
    <row r="9" spans="1:19" ht="16.5" thickBot="1">
      <c r="A9" s="398"/>
      <c r="B9" s="225" t="s">
        <v>10</v>
      </c>
      <c r="C9" s="308"/>
      <c r="D9" s="751">
        <v>14.444666666666668</v>
      </c>
      <c r="E9" s="312"/>
      <c r="F9" s="313"/>
      <c r="G9" s="313"/>
      <c r="H9" s="314"/>
      <c r="I9" s="314"/>
      <c r="J9" s="315"/>
      <c r="K9" s="765">
        <f>SUM(D9)</f>
        <v>14.444666666666668</v>
      </c>
      <c r="M9" s="772"/>
      <c r="N9" s="772"/>
      <c r="O9" s="772"/>
      <c r="P9" s="772"/>
      <c r="Q9" s="772"/>
      <c r="R9" s="772"/>
      <c r="S9" s="772"/>
    </row>
    <row r="10" spans="1:19" ht="16.5" customHeight="1">
      <c r="A10" s="397" t="s">
        <v>22</v>
      </c>
      <c r="B10" s="226" t="s">
        <v>182</v>
      </c>
      <c r="C10" s="309"/>
      <c r="D10" s="752">
        <v>0.72223333333333339</v>
      </c>
      <c r="E10" s="756">
        <v>7510.9422635806486</v>
      </c>
      <c r="F10" s="308"/>
      <c r="G10" s="308"/>
      <c r="H10" s="308"/>
      <c r="I10" s="308"/>
      <c r="J10" s="316"/>
      <c r="K10" s="765">
        <f>SUM(D10:E10)</f>
        <v>7511.6644969139816</v>
      </c>
      <c r="M10" s="772"/>
      <c r="N10" s="772"/>
      <c r="O10" s="772"/>
      <c r="P10" s="772"/>
      <c r="Q10" s="772"/>
      <c r="R10" s="772"/>
      <c r="S10" s="772"/>
    </row>
    <row r="11" spans="1:19" ht="18.75" customHeight="1">
      <c r="A11" s="399"/>
      <c r="B11" s="227" t="s">
        <v>334</v>
      </c>
      <c r="C11" s="753" t="s">
        <v>331</v>
      </c>
      <c r="D11" s="317"/>
      <c r="E11" s="757" t="s">
        <v>331</v>
      </c>
      <c r="F11" s="667">
        <v>10704.363038197836</v>
      </c>
      <c r="G11" s="667" t="s">
        <v>331</v>
      </c>
      <c r="H11" s="667" t="s">
        <v>332</v>
      </c>
      <c r="I11" s="667" t="s">
        <v>332</v>
      </c>
      <c r="J11" s="311"/>
      <c r="K11" s="766">
        <f>F11</f>
        <v>10704.363038197836</v>
      </c>
      <c r="M11" s="617"/>
      <c r="N11" s="618"/>
      <c r="O11" s="772"/>
      <c r="P11" s="772"/>
      <c r="Q11" s="772"/>
      <c r="R11" s="772"/>
      <c r="S11" s="772"/>
    </row>
    <row r="12" spans="1:19" ht="21.75" customHeight="1">
      <c r="A12" s="399"/>
      <c r="B12" s="228" t="s">
        <v>335</v>
      </c>
      <c r="C12" s="754" t="s">
        <v>331</v>
      </c>
      <c r="D12" s="318"/>
      <c r="E12" s="757" t="s">
        <v>331</v>
      </c>
      <c r="F12" s="667" t="s">
        <v>331</v>
      </c>
      <c r="G12" s="667">
        <v>2.99</v>
      </c>
      <c r="H12" s="667" t="s">
        <v>332</v>
      </c>
      <c r="I12" s="667" t="s">
        <v>332</v>
      </c>
      <c r="J12" s="320"/>
      <c r="K12" s="766">
        <f>G12</f>
        <v>2.99</v>
      </c>
      <c r="M12" s="617"/>
      <c r="N12" s="618"/>
      <c r="O12" s="772"/>
      <c r="P12" s="772"/>
      <c r="Q12" s="772"/>
      <c r="R12" s="772"/>
      <c r="S12" s="772"/>
    </row>
    <row r="13" spans="1:19" ht="18.75" customHeight="1">
      <c r="A13" s="399"/>
      <c r="B13" s="228" t="s">
        <v>104</v>
      </c>
      <c r="C13" s="667" t="s">
        <v>332</v>
      </c>
      <c r="D13" s="318"/>
      <c r="E13" s="667" t="s">
        <v>332</v>
      </c>
      <c r="F13" s="667" t="s">
        <v>332</v>
      </c>
      <c r="G13" s="667" t="s">
        <v>332</v>
      </c>
      <c r="H13" s="667" t="s">
        <v>332</v>
      </c>
      <c r="I13" s="667" t="s">
        <v>332</v>
      </c>
      <c r="J13" s="320"/>
      <c r="K13" s="766" t="s">
        <v>332</v>
      </c>
      <c r="M13" s="620"/>
      <c r="N13" s="618"/>
      <c r="O13" s="772"/>
      <c r="P13" s="772"/>
      <c r="Q13" s="772"/>
      <c r="R13" s="772"/>
      <c r="S13" s="772"/>
    </row>
    <row r="14" spans="1:19" ht="19.5" thickBot="1">
      <c r="A14" s="399"/>
      <c r="B14" s="229" t="s">
        <v>189</v>
      </c>
      <c r="C14" s="759" t="s">
        <v>332</v>
      </c>
      <c r="D14" s="319"/>
      <c r="E14" s="759" t="s">
        <v>332</v>
      </c>
      <c r="F14" s="759" t="s">
        <v>332</v>
      </c>
      <c r="G14" s="759" t="s">
        <v>332</v>
      </c>
      <c r="H14" s="667" t="s">
        <v>332</v>
      </c>
      <c r="I14" s="667" t="s">
        <v>332</v>
      </c>
      <c r="J14" s="769"/>
      <c r="K14" s="766" t="s">
        <v>332</v>
      </c>
      <c r="M14" s="772"/>
      <c r="N14" s="772"/>
      <c r="O14" s="772"/>
      <c r="P14" s="772"/>
      <c r="Q14" s="772"/>
      <c r="R14" s="772"/>
      <c r="S14" s="772"/>
    </row>
    <row r="15" spans="1:19" ht="16.5" thickBot="1">
      <c r="A15" s="400" t="s">
        <v>191</v>
      </c>
      <c r="B15" s="401"/>
      <c r="C15" s="755">
        <v>78.682035285039476</v>
      </c>
      <c r="D15" s="762">
        <v>0</v>
      </c>
      <c r="E15" s="758">
        <v>0</v>
      </c>
      <c r="F15" s="760">
        <v>0</v>
      </c>
      <c r="G15" s="760">
        <v>0</v>
      </c>
      <c r="H15" s="761">
        <v>0</v>
      </c>
      <c r="I15" s="767">
        <v>0</v>
      </c>
      <c r="J15" s="771">
        <v>11749.138209702627</v>
      </c>
      <c r="K15" s="768">
        <f>SUM(C15:J15)</f>
        <v>11827.820244987666</v>
      </c>
      <c r="M15" s="772"/>
      <c r="N15" s="772"/>
      <c r="O15" s="772"/>
      <c r="P15" s="772"/>
      <c r="Q15" s="772"/>
      <c r="R15" s="772"/>
      <c r="S15" s="772"/>
    </row>
    <row r="16" spans="1:19" ht="16.5" thickBot="1">
      <c r="A16" s="394" t="s">
        <v>25</v>
      </c>
      <c r="B16" s="396"/>
      <c r="C16" s="763">
        <f>SUM(C10:C15)</f>
        <v>78.682035285039476</v>
      </c>
      <c r="D16" s="763">
        <f>SUM(D9:D15)</f>
        <v>15.166900000000002</v>
      </c>
      <c r="E16" s="763">
        <f>SUM(E10:E15)</f>
        <v>7510.9422635806486</v>
      </c>
      <c r="F16" s="763">
        <f>' 4(KP-I)B.2'!C12</f>
        <v>10704.363038197836</v>
      </c>
      <c r="G16" s="763">
        <f>'4(KP-I)B.3'!C12</f>
        <v>2.99</v>
      </c>
      <c r="H16" s="763" t="str">
        <f>'4(KP-I)B.4'!C12</f>
        <v>NA</v>
      </c>
      <c r="I16" s="763" t="str">
        <f>'4(KP-I)B.5'!C12</f>
        <v>NA</v>
      </c>
      <c r="J16" s="770">
        <f>J15</f>
        <v>11749.138209702627</v>
      </c>
      <c r="K16" s="764">
        <f>SUM(K8:K15)</f>
        <v>30133.600999999999</v>
      </c>
      <c r="M16" s="772"/>
      <c r="N16" s="772"/>
      <c r="O16" s="772"/>
      <c r="P16" s="772"/>
      <c r="Q16" s="772"/>
      <c r="R16" s="772"/>
      <c r="S16" s="772"/>
    </row>
    <row r="17" spans="1:12">
      <c r="A17" s="14"/>
      <c r="B17" s="14"/>
      <c r="C17" s="14"/>
      <c r="D17" s="14"/>
      <c r="E17" s="14"/>
      <c r="F17" s="14"/>
      <c r="G17" s="14"/>
      <c r="H17" s="14"/>
      <c r="I17" s="14"/>
      <c r="J17" s="14"/>
      <c r="K17" s="14"/>
    </row>
    <row r="18" spans="1:12" ht="59.25" customHeight="1">
      <c r="A18" s="378" t="s">
        <v>310</v>
      </c>
      <c r="B18" s="378"/>
      <c r="C18" s="378"/>
      <c r="D18" s="378"/>
      <c r="E18" s="378"/>
      <c r="F18" s="378"/>
      <c r="G18" s="378"/>
      <c r="H18" s="378"/>
      <c r="I18" s="378"/>
      <c r="J18" s="378"/>
      <c r="K18" s="378"/>
      <c r="L18" s="15"/>
    </row>
    <row r="19" spans="1:12" ht="26.25" customHeight="1">
      <c r="A19" s="381" t="s">
        <v>311</v>
      </c>
      <c r="B19" s="381"/>
      <c r="C19" s="381"/>
      <c r="D19" s="381"/>
      <c r="E19" s="381"/>
      <c r="F19" s="381"/>
      <c r="G19" s="381"/>
      <c r="H19" s="381"/>
      <c r="I19" s="381"/>
      <c r="J19" s="381"/>
      <c r="K19" s="381"/>
    </row>
    <row r="20" spans="1:12" ht="43.5" customHeight="1">
      <c r="A20" s="378" t="s">
        <v>312</v>
      </c>
      <c r="B20" s="378"/>
      <c r="C20" s="378"/>
      <c r="D20" s="378"/>
      <c r="E20" s="378"/>
      <c r="F20" s="378"/>
      <c r="G20" s="378"/>
      <c r="H20" s="378"/>
      <c r="I20" s="378"/>
      <c r="J20" s="378"/>
      <c r="K20" s="378"/>
    </row>
    <row r="21" spans="1:12" ht="24.75" customHeight="1">
      <c r="A21" s="380" t="s">
        <v>313</v>
      </c>
      <c r="B21" s="380"/>
      <c r="C21" s="380"/>
      <c r="D21" s="380"/>
      <c r="E21" s="380"/>
      <c r="F21" s="380"/>
      <c r="G21" s="380"/>
      <c r="H21" s="380"/>
      <c r="I21" s="380"/>
      <c r="J21" s="380"/>
      <c r="K21" s="380"/>
    </row>
    <row r="22" spans="1:12" ht="39.75" customHeight="1">
      <c r="A22" s="379" t="s">
        <v>314</v>
      </c>
      <c r="B22" s="379"/>
      <c r="C22" s="379"/>
      <c r="D22" s="379"/>
      <c r="E22" s="379"/>
      <c r="F22" s="379"/>
      <c r="G22" s="379"/>
      <c r="H22" s="379"/>
      <c r="I22" s="379"/>
      <c r="J22" s="379"/>
      <c r="K22" s="379"/>
      <c r="L22" s="16"/>
    </row>
    <row r="23" spans="1:12" ht="30" customHeight="1">
      <c r="A23" s="378" t="s">
        <v>315</v>
      </c>
      <c r="B23" s="378"/>
      <c r="C23" s="378"/>
      <c r="D23" s="378"/>
      <c r="E23" s="378"/>
      <c r="F23" s="378"/>
      <c r="G23" s="378"/>
      <c r="H23" s="378"/>
      <c r="I23" s="378"/>
      <c r="J23" s="378"/>
      <c r="K23" s="378"/>
      <c r="L23" s="17"/>
    </row>
    <row r="24" spans="1:12" ht="48.75" customHeight="1">
      <c r="A24" s="378" t="s">
        <v>316</v>
      </c>
      <c r="B24" s="378"/>
      <c r="C24" s="378"/>
      <c r="D24" s="378"/>
      <c r="E24" s="378"/>
      <c r="F24" s="378"/>
      <c r="G24" s="378"/>
      <c r="H24" s="378"/>
      <c r="I24" s="378"/>
      <c r="J24" s="378"/>
      <c r="K24" s="378"/>
      <c r="L24" s="17"/>
    </row>
    <row r="25" spans="1:12" s="20" customFormat="1">
      <c r="A25" s="18"/>
      <c r="B25" s="19"/>
      <c r="C25" s="19"/>
      <c r="D25" s="19"/>
      <c r="E25" s="19"/>
      <c r="F25" s="19"/>
      <c r="G25" s="19"/>
      <c r="H25" s="19"/>
      <c r="I25" s="19"/>
      <c r="J25" s="19"/>
      <c r="K25" s="19"/>
    </row>
  </sheetData>
  <mergeCells count="17">
    <mergeCell ref="A19:K19"/>
    <mergeCell ref="A5:B7"/>
    <mergeCell ref="C5:D5"/>
    <mergeCell ref="E5:I5"/>
    <mergeCell ref="J5:J6"/>
    <mergeCell ref="K5:K6"/>
    <mergeCell ref="C7:K7"/>
    <mergeCell ref="A8:A9"/>
    <mergeCell ref="A10:A14"/>
    <mergeCell ref="A15:B15"/>
    <mergeCell ref="A16:B16"/>
    <mergeCell ref="A18:K18"/>
    <mergeCell ref="A20:K20"/>
    <mergeCell ref="A23:K23"/>
    <mergeCell ref="A24:K24"/>
    <mergeCell ref="A22:K22"/>
    <mergeCell ref="A21:K21"/>
  </mergeCells>
  <dataValidations disablePrompts="1" count="1">
    <dataValidation allowBlank="1" showInputMessage="1" showErrorMessage="1" sqref="A25 IX25 ST25 ACP25 AML25 AWH25 BGD25 BPZ25 BZV25 CJR25 CTN25 DDJ25 DNF25 DXB25 EGX25 EQT25 FAP25 FKL25 FUH25 GED25 GNZ25 GXV25 HHR25 HRN25 IBJ25 ILF25 IVB25 JEX25 JOT25 JYP25 KIL25 KSH25 LCD25 LLZ25 LVV25 MFR25 MPN25 MZJ25 NJF25 NTB25 OCX25 OMT25 OWP25 PGL25 PQH25 QAD25 QJZ25 QTV25 RDR25 RNN25 RXJ25 SHF25 SRB25 TAX25 TKT25 TUP25 UEL25 UOH25 UYD25 VHZ25 VRV25 WBR25 WLN25 WVJ25 A65557 IX65557 ST65557 ACP65557 AML65557 AWH65557 BGD65557 BPZ65557 BZV65557 CJR65557 CTN65557 DDJ65557 DNF65557 DXB65557 EGX65557 EQT65557 FAP65557 FKL65557 FUH65557 GED65557 GNZ65557 GXV65557 HHR65557 HRN65557 IBJ65557 ILF65557 IVB65557 JEX65557 JOT65557 JYP65557 KIL65557 KSH65557 LCD65557 LLZ65557 LVV65557 MFR65557 MPN65557 MZJ65557 NJF65557 NTB65557 OCX65557 OMT65557 OWP65557 PGL65557 PQH65557 QAD65557 QJZ65557 QTV65557 RDR65557 RNN65557 RXJ65557 SHF65557 SRB65557 TAX65557 TKT65557 TUP65557 UEL65557 UOH65557 UYD65557 VHZ65557 VRV65557 WBR65557 WLN65557 WVJ65557 A131093 IX131093 ST131093 ACP131093 AML131093 AWH131093 BGD131093 BPZ131093 BZV131093 CJR131093 CTN131093 DDJ131093 DNF131093 DXB131093 EGX131093 EQT131093 FAP131093 FKL131093 FUH131093 GED131093 GNZ131093 GXV131093 HHR131093 HRN131093 IBJ131093 ILF131093 IVB131093 JEX131093 JOT131093 JYP131093 KIL131093 KSH131093 LCD131093 LLZ131093 LVV131093 MFR131093 MPN131093 MZJ131093 NJF131093 NTB131093 OCX131093 OMT131093 OWP131093 PGL131093 PQH131093 QAD131093 QJZ131093 QTV131093 RDR131093 RNN131093 RXJ131093 SHF131093 SRB131093 TAX131093 TKT131093 TUP131093 UEL131093 UOH131093 UYD131093 VHZ131093 VRV131093 WBR131093 WLN131093 WVJ131093 A196629 IX196629 ST196629 ACP196629 AML196629 AWH196629 BGD196629 BPZ196629 BZV196629 CJR196629 CTN196629 DDJ196629 DNF196629 DXB196629 EGX196629 EQT196629 FAP196629 FKL196629 FUH196629 GED196629 GNZ196629 GXV196629 HHR196629 HRN196629 IBJ196629 ILF196629 IVB196629 JEX196629 JOT196629 JYP196629 KIL196629 KSH196629 LCD196629 LLZ196629 LVV196629 MFR196629 MPN196629 MZJ196629 NJF196629 NTB196629 OCX196629 OMT196629 OWP196629 PGL196629 PQH196629 QAD196629 QJZ196629 QTV196629 RDR196629 RNN196629 RXJ196629 SHF196629 SRB196629 TAX196629 TKT196629 TUP196629 UEL196629 UOH196629 UYD196629 VHZ196629 VRV196629 WBR196629 WLN196629 WVJ196629 A262165 IX262165 ST262165 ACP262165 AML262165 AWH262165 BGD262165 BPZ262165 BZV262165 CJR262165 CTN262165 DDJ262165 DNF262165 DXB262165 EGX262165 EQT262165 FAP262165 FKL262165 FUH262165 GED262165 GNZ262165 GXV262165 HHR262165 HRN262165 IBJ262165 ILF262165 IVB262165 JEX262165 JOT262165 JYP262165 KIL262165 KSH262165 LCD262165 LLZ262165 LVV262165 MFR262165 MPN262165 MZJ262165 NJF262165 NTB262165 OCX262165 OMT262165 OWP262165 PGL262165 PQH262165 QAD262165 QJZ262165 QTV262165 RDR262165 RNN262165 RXJ262165 SHF262165 SRB262165 TAX262165 TKT262165 TUP262165 UEL262165 UOH262165 UYD262165 VHZ262165 VRV262165 WBR262165 WLN262165 WVJ262165 A327701 IX327701 ST327701 ACP327701 AML327701 AWH327701 BGD327701 BPZ327701 BZV327701 CJR327701 CTN327701 DDJ327701 DNF327701 DXB327701 EGX327701 EQT327701 FAP327701 FKL327701 FUH327701 GED327701 GNZ327701 GXV327701 HHR327701 HRN327701 IBJ327701 ILF327701 IVB327701 JEX327701 JOT327701 JYP327701 KIL327701 KSH327701 LCD327701 LLZ327701 LVV327701 MFR327701 MPN327701 MZJ327701 NJF327701 NTB327701 OCX327701 OMT327701 OWP327701 PGL327701 PQH327701 QAD327701 QJZ327701 QTV327701 RDR327701 RNN327701 RXJ327701 SHF327701 SRB327701 TAX327701 TKT327701 TUP327701 UEL327701 UOH327701 UYD327701 VHZ327701 VRV327701 WBR327701 WLN327701 WVJ327701 A393237 IX393237 ST393237 ACP393237 AML393237 AWH393237 BGD393237 BPZ393237 BZV393237 CJR393237 CTN393237 DDJ393237 DNF393237 DXB393237 EGX393237 EQT393237 FAP393237 FKL393237 FUH393237 GED393237 GNZ393237 GXV393237 HHR393237 HRN393237 IBJ393237 ILF393237 IVB393237 JEX393237 JOT393237 JYP393237 KIL393237 KSH393237 LCD393237 LLZ393237 LVV393237 MFR393237 MPN393237 MZJ393237 NJF393237 NTB393237 OCX393237 OMT393237 OWP393237 PGL393237 PQH393237 QAD393237 QJZ393237 QTV393237 RDR393237 RNN393237 RXJ393237 SHF393237 SRB393237 TAX393237 TKT393237 TUP393237 UEL393237 UOH393237 UYD393237 VHZ393237 VRV393237 WBR393237 WLN393237 WVJ393237 A458773 IX458773 ST458773 ACP458773 AML458773 AWH458773 BGD458773 BPZ458773 BZV458773 CJR458773 CTN458773 DDJ458773 DNF458773 DXB458773 EGX458773 EQT458773 FAP458773 FKL458773 FUH458773 GED458773 GNZ458773 GXV458773 HHR458773 HRN458773 IBJ458773 ILF458773 IVB458773 JEX458773 JOT458773 JYP458773 KIL458773 KSH458773 LCD458773 LLZ458773 LVV458773 MFR458773 MPN458773 MZJ458773 NJF458773 NTB458773 OCX458773 OMT458773 OWP458773 PGL458773 PQH458773 QAD458773 QJZ458773 QTV458773 RDR458773 RNN458773 RXJ458773 SHF458773 SRB458773 TAX458773 TKT458773 TUP458773 UEL458773 UOH458773 UYD458773 VHZ458773 VRV458773 WBR458773 WLN458773 WVJ458773 A524309 IX524309 ST524309 ACP524309 AML524309 AWH524309 BGD524309 BPZ524309 BZV524309 CJR524309 CTN524309 DDJ524309 DNF524309 DXB524309 EGX524309 EQT524309 FAP524309 FKL524309 FUH524309 GED524309 GNZ524309 GXV524309 HHR524309 HRN524309 IBJ524309 ILF524309 IVB524309 JEX524309 JOT524309 JYP524309 KIL524309 KSH524309 LCD524309 LLZ524309 LVV524309 MFR524309 MPN524309 MZJ524309 NJF524309 NTB524309 OCX524309 OMT524309 OWP524309 PGL524309 PQH524309 QAD524309 QJZ524309 QTV524309 RDR524309 RNN524309 RXJ524309 SHF524309 SRB524309 TAX524309 TKT524309 TUP524309 UEL524309 UOH524309 UYD524309 VHZ524309 VRV524309 WBR524309 WLN524309 WVJ524309 A589845 IX589845 ST589845 ACP589845 AML589845 AWH589845 BGD589845 BPZ589845 BZV589845 CJR589845 CTN589845 DDJ589845 DNF589845 DXB589845 EGX589845 EQT589845 FAP589845 FKL589845 FUH589845 GED589845 GNZ589845 GXV589845 HHR589845 HRN589845 IBJ589845 ILF589845 IVB589845 JEX589845 JOT589845 JYP589845 KIL589845 KSH589845 LCD589845 LLZ589845 LVV589845 MFR589845 MPN589845 MZJ589845 NJF589845 NTB589845 OCX589845 OMT589845 OWP589845 PGL589845 PQH589845 QAD589845 QJZ589845 QTV589845 RDR589845 RNN589845 RXJ589845 SHF589845 SRB589845 TAX589845 TKT589845 TUP589845 UEL589845 UOH589845 UYD589845 VHZ589845 VRV589845 WBR589845 WLN589845 WVJ589845 A655381 IX655381 ST655381 ACP655381 AML655381 AWH655381 BGD655381 BPZ655381 BZV655381 CJR655381 CTN655381 DDJ655381 DNF655381 DXB655381 EGX655381 EQT655381 FAP655381 FKL655381 FUH655381 GED655381 GNZ655381 GXV655381 HHR655381 HRN655381 IBJ655381 ILF655381 IVB655381 JEX655381 JOT655381 JYP655381 KIL655381 KSH655381 LCD655381 LLZ655381 LVV655381 MFR655381 MPN655381 MZJ655381 NJF655381 NTB655381 OCX655381 OMT655381 OWP655381 PGL655381 PQH655381 QAD655381 QJZ655381 QTV655381 RDR655381 RNN655381 RXJ655381 SHF655381 SRB655381 TAX655381 TKT655381 TUP655381 UEL655381 UOH655381 UYD655381 VHZ655381 VRV655381 WBR655381 WLN655381 WVJ655381 A720917 IX720917 ST720917 ACP720917 AML720917 AWH720917 BGD720917 BPZ720917 BZV720917 CJR720917 CTN720917 DDJ720917 DNF720917 DXB720917 EGX720917 EQT720917 FAP720917 FKL720917 FUH720917 GED720917 GNZ720917 GXV720917 HHR720917 HRN720917 IBJ720917 ILF720917 IVB720917 JEX720917 JOT720917 JYP720917 KIL720917 KSH720917 LCD720917 LLZ720917 LVV720917 MFR720917 MPN720917 MZJ720917 NJF720917 NTB720917 OCX720917 OMT720917 OWP720917 PGL720917 PQH720917 QAD720917 QJZ720917 QTV720917 RDR720917 RNN720917 RXJ720917 SHF720917 SRB720917 TAX720917 TKT720917 TUP720917 UEL720917 UOH720917 UYD720917 VHZ720917 VRV720917 WBR720917 WLN720917 WVJ720917 A786453 IX786453 ST786453 ACP786453 AML786453 AWH786453 BGD786453 BPZ786453 BZV786453 CJR786453 CTN786453 DDJ786453 DNF786453 DXB786453 EGX786453 EQT786453 FAP786453 FKL786453 FUH786453 GED786453 GNZ786453 GXV786453 HHR786453 HRN786453 IBJ786453 ILF786453 IVB786453 JEX786453 JOT786453 JYP786453 KIL786453 KSH786453 LCD786453 LLZ786453 LVV786453 MFR786453 MPN786453 MZJ786453 NJF786453 NTB786453 OCX786453 OMT786453 OWP786453 PGL786453 PQH786453 QAD786453 QJZ786453 QTV786453 RDR786453 RNN786453 RXJ786453 SHF786453 SRB786453 TAX786453 TKT786453 TUP786453 UEL786453 UOH786453 UYD786453 VHZ786453 VRV786453 WBR786453 WLN786453 WVJ786453 A851989 IX851989 ST851989 ACP851989 AML851989 AWH851989 BGD851989 BPZ851989 BZV851989 CJR851989 CTN851989 DDJ851989 DNF851989 DXB851989 EGX851989 EQT851989 FAP851989 FKL851989 FUH851989 GED851989 GNZ851989 GXV851989 HHR851989 HRN851989 IBJ851989 ILF851989 IVB851989 JEX851989 JOT851989 JYP851989 KIL851989 KSH851989 LCD851989 LLZ851989 LVV851989 MFR851989 MPN851989 MZJ851989 NJF851989 NTB851989 OCX851989 OMT851989 OWP851989 PGL851989 PQH851989 QAD851989 QJZ851989 QTV851989 RDR851989 RNN851989 RXJ851989 SHF851989 SRB851989 TAX851989 TKT851989 TUP851989 UEL851989 UOH851989 UYD851989 VHZ851989 VRV851989 WBR851989 WLN851989 WVJ851989 A917525 IX917525 ST917525 ACP917525 AML917525 AWH917525 BGD917525 BPZ917525 BZV917525 CJR917525 CTN917525 DDJ917525 DNF917525 DXB917525 EGX917525 EQT917525 FAP917525 FKL917525 FUH917525 GED917525 GNZ917525 GXV917525 HHR917525 HRN917525 IBJ917525 ILF917525 IVB917525 JEX917525 JOT917525 JYP917525 KIL917525 KSH917525 LCD917525 LLZ917525 LVV917525 MFR917525 MPN917525 MZJ917525 NJF917525 NTB917525 OCX917525 OMT917525 OWP917525 PGL917525 PQH917525 QAD917525 QJZ917525 QTV917525 RDR917525 RNN917525 RXJ917525 SHF917525 SRB917525 TAX917525 TKT917525 TUP917525 UEL917525 UOH917525 UYD917525 VHZ917525 VRV917525 WBR917525 WLN917525 WVJ917525 A983061 IX983061 ST983061 ACP983061 AML983061 AWH983061 BGD983061 BPZ983061 BZV983061 CJR983061 CTN983061 DDJ983061 DNF983061 DXB983061 EGX983061 EQT983061 FAP983061 FKL983061 FUH983061 GED983061 GNZ983061 GXV983061 HHR983061 HRN983061 IBJ983061 ILF983061 IVB983061 JEX983061 JOT983061 JYP983061 KIL983061 KSH983061 LCD983061 LLZ983061 LVV983061 MFR983061 MPN983061 MZJ983061 NJF983061 NTB983061 OCX983061 OMT983061 OWP983061 PGL983061 PQH983061 QAD983061 QJZ983061 QTV983061 RDR983061 RNN983061 RXJ983061 SHF983061 SRB983061 TAX983061 TKT983061 TUP983061 UEL983061 UOH983061 UYD983061 VHZ983061 VRV983061 WBR983061 WLN983061 WVJ983061"/>
  </dataValidations>
  <pageMargins left="0.70866141732283472" right="0.70866141732283472" top="0.74803149606299213" bottom="0.74803149606299213" header="0.31496062992125984" footer="0.31496062992125984"/>
  <pageSetup paperSize="9" scale="69" orientation="landscape"/>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sheetPr enableFormatConditionsCalculation="0">
    <pageSetUpPr fitToPage="1"/>
  </sheetPr>
  <dimension ref="A1:E16"/>
  <sheetViews>
    <sheetView workbookViewId="0">
      <selection activeCell="F15" sqref="F15"/>
    </sheetView>
  </sheetViews>
  <sheetFormatPr defaultColWidth="8.85546875" defaultRowHeight="15"/>
  <cols>
    <col min="1" max="1" width="29.42578125" customWidth="1"/>
    <col min="2" max="2" width="14.7109375" customWidth="1"/>
    <col min="3" max="3" width="17.42578125" customWidth="1"/>
    <col min="4" max="4" width="20.85546875" customWidth="1"/>
    <col min="5" max="5" width="20.42578125" customWidth="1"/>
  </cols>
  <sheetData>
    <row r="1" spans="1:5" ht="15.75">
      <c r="A1" s="52" t="s">
        <v>101</v>
      </c>
      <c r="B1" s="56"/>
    </row>
    <row r="2" spans="1:5" ht="15.75">
      <c r="A2" s="52" t="s">
        <v>90</v>
      </c>
      <c r="B2" s="56"/>
    </row>
    <row r="4" spans="1:5" ht="15.75" thickBot="1"/>
    <row r="5" spans="1:5" ht="16.5" thickBot="1">
      <c r="A5" s="402" t="s">
        <v>40</v>
      </c>
      <c r="B5" s="403"/>
      <c r="C5" s="404"/>
    </row>
    <row r="6" spans="1:5" ht="15" customHeight="1">
      <c r="A6" s="406" t="s">
        <v>91</v>
      </c>
      <c r="B6" s="409" t="s">
        <v>149</v>
      </c>
      <c r="C6" s="411" t="s">
        <v>192</v>
      </c>
    </row>
    <row r="7" spans="1:5" ht="15" customHeight="1">
      <c r="A7" s="407"/>
      <c r="B7" s="410"/>
      <c r="C7" s="412"/>
    </row>
    <row r="8" spans="1:5" ht="15" customHeight="1">
      <c r="A8" s="407"/>
      <c r="B8" s="410"/>
      <c r="C8" s="412"/>
    </row>
    <row r="9" spans="1:5" ht="16.5" thickBot="1">
      <c r="A9" s="408"/>
      <c r="B9" s="413" t="s">
        <v>24</v>
      </c>
      <c r="C9" s="414"/>
    </row>
    <row r="10" spans="1:5" ht="17.25" thickTop="1" thickBot="1">
      <c r="A10" s="230"/>
      <c r="B10" s="231"/>
      <c r="C10" s="232"/>
    </row>
    <row r="11" spans="1:5" s="643" customFormat="1">
      <c r="A11" s="641"/>
      <c r="B11" s="641"/>
      <c r="C11" s="642"/>
    </row>
    <row r="12" spans="1:5" s="643" customFormat="1">
      <c r="A12" s="641"/>
      <c r="B12" s="641"/>
      <c r="C12" s="642"/>
    </row>
    <row r="13" spans="1:5" s="643" customFormat="1" ht="15.75" thickBot="1">
      <c r="A13" s="644"/>
      <c r="B13" s="644"/>
      <c r="C13" s="645"/>
    </row>
    <row r="15" spans="1:5" ht="85.5" customHeight="1">
      <c r="A15" s="405" t="s">
        <v>320</v>
      </c>
      <c r="B15" s="405"/>
      <c r="C15" s="405"/>
      <c r="D15" s="61"/>
      <c r="E15" s="61"/>
    </row>
    <row r="16" spans="1:5" ht="34.5" customHeight="1">
      <c r="A16" s="405" t="s">
        <v>321</v>
      </c>
      <c r="B16" s="405"/>
      <c r="C16" s="405"/>
    </row>
  </sheetData>
  <mergeCells count="7">
    <mergeCell ref="A5:C5"/>
    <mergeCell ref="A15:C15"/>
    <mergeCell ref="A16:C16"/>
    <mergeCell ref="A6:A9"/>
    <mergeCell ref="B6:B8"/>
    <mergeCell ref="C6:C8"/>
    <mergeCell ref="B9:C9"/>
  </mergeCells>
  <pageMargins left="0.70866141732283472" right="0.70866141732283472" top="0.74803149606299213" bottom="0.74803149606299213" header="0.31496062992125984" footer="0.31496062992125984"/>
  <pageSetup paperSize="9" orientation="landscape"/>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sheetPr enableFormatConditionsCalculation="0">
    <pageSetUpPr fitToPage="1"/>
  </sheetPr>
  <dimension ref="A1:K80"/>
  <sheetViews>
    <sheetView topLeftCell="A2" zoomScale="80" zoomScaleNormal="80" workbookViewId="0">
      <selection activeCell="A8" sqref="A8:A12"/>
    </sheetView>
  </sheetViews>
  <sheetFormatPr defaultColWidth="8.85546875" defaultRowHeight="12.75"/>
  <cols>
    <col min="1" max="1" width="44.42578125" style="21" customWidth="1"/>
    <col min="2" max="2" width="7" style="21" customWidth="1"/>
    <col min="3" max="3" width="30.28515625" style="21" customWidth="1"/>
    <col min="4" max="4" width="31.7109375" style="21" customWidth="1"/>
    <col min="5" max="6" width="24.42578125" style="21" customWidth="1"/>
    <col min="7" max="256" width="8.85546875" style="21"/>
    <col min="257" max="257" width="45.140625" style="21" customWidth="1"/>
    <col min="258" max="258" width="9.140625" style="21" customWidth="1"/>
    <col min="259" max="259" width="30.28515625" style="21" customWidth="1"/>
    <col min="260" max="260" width="31.7109375" style="21" customWidth="1"/>
    <col min="261" max="262" width="24.42578125" style="21" customWidth="1"/>
    <col min="263" max="512" width="8.85546875" style="21"/>
    <col min="513" max="513" width="45.140625" style="21" customWidth="1"/>
    <col min="514" max="514" width="9.140625" style="21" customWidth="1"/>
    <col min="515" max="515" width="30.28515625" style="21" customWidth="1"/>
    <col min="516" max="516" width="31.7109375" style="21" customWidth="1"/>
    <col min="517" max="518" width="24.42578125" style="21" customWidth="1"/>
    <col min="519" max="768" width="8.85546875" style="21"/>
    <col min="769" max="769" width="45.140625" style="21" customWidth="1"/>
    <col min="770" max="770" width="9.140625" style="21" customWidth="1"/>
    <col min="771" max="771" width="30.28515625" style="21" customWidth="1"/>
    <col min="772" max="772" width="31.7109375" style="21" customWidth="1"/>
    <col min="773" max="774" width="24.42578125" style="21" customWidth="1"/>
    <col min="775" max="1024" width="8.85546875" style="21"/>
    <col min="1025" max="1025" width="45.140625" style="21" customWidth="1"/>
    <col min="1026" max="1026" width="9.140625" style="21" customWidth="1"/>
    <col min="1027" max="1027" width="30.28515625" style="21" customWidth="1"/>
    <col min="1028" max="1028" width="31.7109375" style="21" customWidth="1"/>
    <col min="1029" max="1030" width="24.42578125" style="21" customWidth="1"/>
    <col min="1031" max="1280" width="8.85546875" style="21"/>
    <col min="1281" max="1281" width="45.140625" style="21" customWidth="1"/>
    <col min="1282" max="1282" width="9.140625" style="21" customWidth="1"/>
    <col min="1283" max="1283" width="30.28515625" style="21" customWidth="1"/>
    <col min="1284" max="1284" width="31.7109375" style="21" customWidth="1"/>
    <col min="1285" max="1286" width="24.42578125" style="21" customWidth="1"/>
    <col min="1287" max="1536" width="8.85546875" style="21"/>
    <col min="1537" max="1537" width="45.140625" style="21" customWidth="1"/>
    <col min="1538" max="1538" width="9.140625" style="21" customWidth="1"/>
    <col min="1539" max="1539" width="30.28515625" style="21" customWidth="1"/>
    <col min="1540" max="1540" width="31.7109375" style="21" customWidth="1"/>
    <col min="1541" max="1542" width="24.42578125" style="21" customWidth="1"/>
    <col min="1543" max="1792" width="8.85546875" style="21"/>
    <col min="1793" max="1793" width="45.140625" style="21" customWidth="1"/>
    <col min="1794" max="1794" width="9.140625" style="21" customWidth="1"/>
    <col min="1795" max="1795" width="30.28515625" style="21" customWidth="1"/>
    <col min="1796" max="1796" width="31.7109375" style="21" customWidth="1"/>
    <col min="1797" max="1798" width="24.42578125" style="21" customWidth="1"/>
    <col min="1799" max="2048" width="8.85546875" style="21"/>
    <col min="2049" max="2049" width="45.140625" style="21" customWidth="1"/>
    <col min="2050" max="2050" width="9.140625" style="21" customWidth="1"/>
    <col min="2051" max="2051" width="30.28515625" style="21" customWidth="1"/>
    <col min="2052" max="2052" width="31.7109375" style="21" customWidth="1"/>
    <col min="2053" max="2054" width="24.42578125" style="21" customWidth="1"/>
    <col min="2055" max="2304" width="8.85546875" style="21"/>
    <col min="2305" max="2305" width="45.140625" style="21" customWidth="1"/>
    <col min="2306" max="2306" width="9.140625" style="21" customWidth="1"/>
    <col min="2307" max="2307" width="30.28515625" style="21" customWidth="1"/>
    <col min="2308" max="2308" width="31.7109375" style="21" customWidth="1"/>
    <col min="2309" max="2310" width="24.42578125" style="21" customWidth="1"/>
    <col min="2311" max="2560" width="8.85546875" style="21"/>
    <col min="2561" max="2561" width="45.140625" style="21" customWidth="1"/>
    <col min="2562" max="2562" width="9.140625" style="21" customWidth="1"/>
    <col min="2563" max="2563" width="30.28515625" style="21" customWidth="1"/>
    <col min="2564" max="2564" width="31.7109375" style="21" customWidth="1"/>
    <col min="2565" max="2566" width="24.42578125" style="21" customWidth="1"/>
    <col min="2567" max="2816" width="8.85546875" style="21"/>
    <col min="2817" max="2817" width="45.140625" style="21" customWidth="1"/>
    <col min="2818" max="2818" width="9.140625" style="21" customWidth="1"/>
    <col min="2819" max="2819" width="30.28515625" style="21" customWidth="1"/>
    <col min="2820" max="2820" width="31.7109375" style="21" customWidth="1"/>
    <col min="2821" max="2822" width="24.42578125" style="21" customWidth="1"/>
    <col min="2823" max="3072" width="8.85546875" style="21"/>
    <col min="3073" max="3073" width="45.140625" style="21" customWidth="1"/>
    <col min="3074" max="3074" width="9.140625" style="21" customWidth="1"/>
    <col min="3075" max="3075" width="30.28515625" style="21" customWidth="1"/>
    <col min="3076" max="3076" width="31.7109375" style="21" customWidth="1"/>
    <col min="3077" max="3078" width="24.42578125" style="21" customWidth="1"/>
    <col min="3079" max="3328" width="8.85546875" style="21"/>
    <col min="3329" max="3329" width="45.140625" style="21" customWidth="1"/>
    <col min="3330" max="3330" width="9.140625" style="21" customWidth="1"/>
    <col min="3331" max="3331" width="30.28515625" style="21" customWidth="1"/>
    <col min="3332" max="3332" width="31.7109375" style="21" customWidth="1"/>
    <col min="3333" max="3334" width="24.42578125" style="21" customWidth="1"/>
    <col min="3335" max="3584" width="8.85546875" style="21"/>
    <col min="3585" max="3585" width="45.140625" style="21" customWidth="1"/>
    <col min="3586" max="3586" width="9.140625" style="21" customWidth="1"/>
    <col min="3587" max="3587" width="30.28515625" style="21" customWidth="1"/>
    <col min="3588" max="3588" width="31.7109375" style="21" customWidth="1"/>
    <col min="3589" max="3590" width="24.42578125" style="21" customWidth="1"/>
    <col min="3591" max="3840" width="8.85546875" style="21"/>
    <col min="3841" max="3841" width="45.140625" style="21" customWidth="1"/>
    <col min="3842" max="3842" width="9.140625" style="21" customWidth="1"/>
    <col min="3843" max="3843" width="30.28515625" style="21" customWidth="1"/>
    <col min="3844" max="3844" width="31.7109375" style="21" customWidth="1"/>
    <col min="3845" max="3846" width="24.42578125" style="21" customWidth="1"/>
    <col min="3847" max="4096" width="8.85546875" style="21"/>
    <col min="4097" max="4097" width="45.140625" style="21" customWidth="1"/>
    <col min="4098" max="4098" width="9.140625" style="21" customWidth="1"/>
    <col min="4099" max="4099" width="30.28515625" style="21" customWidth="1"/>
    <col min="4100" max="4100" width="31.7109375" style="21" customWidth="1"/>
    <col min="4101" max="4102" width="24.42578125" style="21" customWidth="1"/>
    <col min="4103" max="4352" width="8.85546875" style="21"/>
    <col min="4353" max="4353" width="45.140625" style="21" customWidth="1"/>
    <col min="4354" max="4354" width="9.140625" style="21" customWidth="1"/>
    <col min="4355" max="4355" width="30.28515625" style="21" customWidth="1"/>
    <col min="4356" max="4356" width="31.7109375" style="21" customWidth="1"/>
    <col min="4357" max="4358" width="24.42578125" style="21" customWidth="1"/>
    <col min="4359" max="4608" width="8.85546875" style="21"/>
    <col min="4609" max="4609" width="45.140625" style="21" customWidth="1"/>
    <col min="4610" max="4610" width="9.140625" style="21" customWidth="1"/>
    <col min="4611" max="4611" width="30.28515625" style="21" customWidth="1"/>
    <col min="4612" max="4612" width="31.7109375" style="21" customWidth="1"/>
    <col min="4613" max="4614" width="24.42578125" style="21" customWidth="1"/>
    <col min="4615" max="4864" width="8.85546875" style="21"/>
    <col min="4865" max="4865" width="45.140625" style="21" customWidth="1"/>
    <col min="4866" max="4866" width="9.140625" style="21" customWidth="1"/>
    <col min="4867" max="4867" width="30.28515625" style="21" customWidth="1"/>
    <col min="4868" max="4868" width="31.7109375" style="21" customWidth="1"/>
    <col min="4869" max="4870" width="24.42578125" style="21" customWidth="1"/>
    <col min="4871" max="5120" width="8.85546875" style="21"/>
    <col min="5121" max="5121" width="45.140625" style="21" customWidth="1"/>
    <col min="5122" max="5122" width="9.140625" style="21" customWidth="1"/>
    <col min="5123" max="5123" width="30.28515625" style="21" customWidth="1"/>
    <col min="5124" max="5124" width="31.7109375" style="21" customWidth="1"/>
    <col min="5125" max="5126" width="24.42578125" style="21" customWidth="1"/>
    <col min="5127" max="5376" width="8.85546875" style="21"/>
    <col min="5377" max="5377" width="45.140625" style="21" customWidth="1"/>
    <col min="5378" max="5378" width="9.140625" style="21" customWidth="1"/>
    <col min="5379" max="5379" width="30.28515625" style="21" customWidth="1"/>
    <col min="5380" max="5380" width="31.7109375" style="21" customWidth="1"/>
    <col min="5381" max="5382" width="24.42578125" style="21" customWidth="1"/>
    <col min="5383" max="5632" width="8.85546875" style="21"/>
    <col min="5633" max="5633" width="45.140625" style="21" customWidth="1"/>
    <col min="5634" max="5634" width="9.140625" style="21" customWidth="1"/>
    <col min="5635" max="5635" width="30.28515625" style="21" customWidth="1"/>
    <col min="5636" max="5636" width="31.7109375" style="21" customWidth="1"/>
    <col min="5637" max="5638" width="24.42578125" style="21" customWidth="1"/>
    <col min="5639" max="5888" width="8.85546875" style="21"/>
    <col min="5889" max="5889" width="45.140625" style="21" customWidth="1"/>
    <col min="5890" max="5890" width="9.140625" style="21" customWidth="1"/>
    <col min="5891" max="5891" width="30.28515625" style="21" customWidth="1"/>
    <col min="5892" max="5892" width="31.7109375" style="21" customWidth="1"/>
    <col min="5893" max="5894" width="24.42578125" style="21" customWidth="1"/>
    <col min="5895" max="6144" width="8.85546875" style="21"/>
    <col min="6145" max="6145" width="45.140625" style="21" customWidth="1"/>
    <col min="6146" max="6146" width="9.140625" style="21" customWidth="1"/>
    <col min="6147" max="6147" width="30.28515625" style="21" customWidth="1"/>
    <col min="6148" max="6148" width="31.7109375" style="21" customWidth="1"/>
    <col min="6149" max="6150" width="24.42578125" style="21" customWidth="1"/>
    <col min="6151" max="6400" width="8.85546875" style="21"/>
    <col min="6401" max="6401" width="45.140625" style="21" customWidth="1"/>
    <col min="6402" max="6402" width="9.140625" style="21" customWidth="1"/>
    <col min="6403" max="6403" width="30.28515625" style="21" customWidth="1"/>
    <col min="6404" max="6404" width="31.7109375" style="21" customWidth="1"/>
    <col min="6405" max="6406" width="24.42578125" style="21" customWidth="1"/>
    <col min="6407" max="6656" width="8.85546875" style="21"/>
    <col min="6657" max="6657" width="45.140625" style="21" customWidth="1"/>
    <col min="6658" max="6658" width="9.140625" style="21" customWidth="1"/>
    <col min="6659" max="6659" width="30.28515625" style="21" customWidth="1"/>
    <col min="6660" max="6660" width="31.7109375" style="21" customWidth="1"/>
    <col min="6661" max="6662" width="24.42578125" style="21" customWidth="1"/>
    <col min="6663" max="6912" width="8.85546875" style="21"/>
    <col min="6913" max="6913" width="45.140625" style="21" customWidth="1"/>
    <col min="6914" max="6914" width="9.140625" style="21" customWidth="1"/>
    <col min="6915" max="6915" width="30.28515625" style="21" customWidth="1"/>
    <col min="6916" max="6916" width="31.7109375" style="21" customWidth="1"/>
    <col min="6917" max="6918" width="24.42578125" style="21" customWidth="1"/>
    <col min="6919" max="7168" width="8.85546875" style="21"/>
    <col min="7169" max="7169" width="45.140625" style="21" customWidth="1"/>
    <col min="7170" max="7170" width="9.140625" style="21" customWidth="1"/>
    <col min="7171" max="7171" width="30.28515625" style="21" customWidth="1"/>
    <col min="7172" max="7172" width="31.7109375" style="21" customWidth="1"/>
    <col min="7173" max="7174" width="24.42578125" style="21" customWidth="1"/>
    <col min="7175" max="7424" width="8.85546875" style="21"/>
    <col min="7425" max="7425" width="45.140625" style="21" customWidth="1"/>
    <col min="7426" max="7426" width="9.140625" style="21" customWidth="1"/>
    <col min="7427" max="7427" width="30.28515625" style="21" customWidth="1"/>
    <col min="7428" max="7428" width="31.7109375" style="21" customWidth="1"/>
    <col min="7429" max="7430" width="24.42578125" style="21" customWidth="1"/>
    <col min="7431" max="7680" width="8.85546875" style="21"/>
    <col min="7681" max="7681" width="45.140625" style="21" customWidth="1"/>
    <col min="7682" max="7682" width="9.140625" style="21" customWidth="1"/>
    <col min="7683" max="7683" width="30.28515625" style="21" customWidth="1"/>
    <col min="7684" max="7684" width="31.7109375" style="21" customWidth="1"/>
    <col min="7685" max="7686" width="24.42578125" style="21" customWidth="1"/>
    <col min="7687" max="7936" width="8.85546875" style="21"/>
    <col min="7937" max="7937" width="45.140625" style="21" customWidth="1"/>
    <col min="7938" max="7938" width="9.140625" style="21" customWidth="1"/>
    <col min="7939" max="7939" width="30.28515625" style="21" customWidth="1"/>
    <col min="7940" max="7940" width="31.7109375" style="21" customWidth="1"/>
    <col min="7941" max="7942" width="24.42578125" style="21" customWidth="1"/>
    <col min="7943" max="8192" width="8.85546875" style="21"/>
    <col min="8193" max="8193" width="45.140625" style="21" customWidth="1"/>
    <col min="8194" max="8194" width="9.140625" style="21" customWidth="1"/>
    <col min="8195" max="8195" width="30.28515625" style="21" customWidth="1"/>
    <col min="8196" max="8196" width="31.7109375" style="21" customWidth="1"/>
    <col min="8197" max="8198" width="24.42578125" style="21" customWidth="1"/>
    <col min="8199" max="8448" width="8.85546875" style="21"/>
    <col min="8449" max="8449" width="45.140625" style="21" customWidth="1"/>
    <col min="8450" max="8450" width="9.140625" style="21" customWidth="1"/>
    <col min="8451" max="8451" width="30.28515625" style="21" customWidth="1"/>
    <col min="8452" max="8452" width="31.7109375" style="21" customWidth="1"/>
    <col min="8453" max="8454" width="24.42578125" style="21" customWidth="1"/>
    <col min="8455" max="8704" width="8.85546875" style="21"/>
    <col min="8705" max="8705" width="45.140625" style="21" customWidth="1"/>
    <col min="8706" max="8706" width="9.140625" style="21" customWidth="1"/>
    <col min="8707" max="8707" width="30.28515625" style="21" customWidth="1"/>
    <col min="8708" max="8708" width="31.7109375" style="21" customWidth="1"/>
    <col min="8709" max="8710" width="24.42578125" style="21" customWidth="1"/>
    <col min="8711" max="8960" width="8.85546875" style="21"/>
    <col min="8961" max="8961" width="45.140625" style="21" customWidth="1"/>
    <col min="8962" max="8962" width="9.140625" style="21" customWidth="1"/>
    <col min="8963" max="8963" width="30.28515625" style="21" customWidth="1"/>
    <col min="8964" max="8964" width="31.7109375" style="21" customWidth="1"/>
    <col min="8965" max="8966" width="24.42578125" style="21" customWidth="1"/>
    <col min="8967" max="9216" width="8.85546875" style="21"/>
    <col min="9217" max="9217" width="45.140625" style="21" customWidth="1"/>
    <col min="9218" max="9218" width="9.140625" style="21" customWidth="1"/>
    <col min="9219" max="9219" width="30.28515625" style="21" customWidth="1"/>
    <col min="9220" max="9220" width="31.7109375" style="21" customWidth="1"/>
    <col min="9221" max="9222" width="24.42578125" style="21" customWidth="1"/>
    <col min="9223" max="9472" width="8.85546875" style="21"/>
    <col min="9473" max="9473" width="45.140625" style="21" customWidth="1"/>
    <col min="9474" max="9474" width="9.140625" style="21" customWidth="1"/>
    <col min="9475" max="9475" width="30.28515625" style="21" customWidth="1"/>
    <col min="9476" max="9476" width="31.7109375" style="21" customWidth="1"/>
    <col min="9477" max="9478" width="24.42578125" style="21" customWidth="1"/>
    <col min="9479" max="9728" width="8.85546875" style="21"/>
    <col min="9729" max="9729" width="45.140625" style="21" customWidth="1"/>
    <col min="9730" max="9730" width="9.140625" style="21" customWidth="1"/>
    <col min="9731" max="9731" width="30.28515625" style="21" customWidth="1"/>
    <col min="9732" max="9732" width="31.7109375" style="21" customWidth="1"/>
    <col min="9733" max="9734" width="24.42578125" style="21" customWidth="1"/>
    <col min="9735" max="9984" width="8.85546875" style="21"/>
    <col min="9985" max="9985" width="45.140625" style="21" customWidth="1"/>
    <col min="9986" max="9986" width="9.140625" style="21" customWidth="1"/>
    <col min="9987" max="9987" width="30.28515625" style="21" customWidth="1"/>
    <col min="9988" max="9988" width="31.7109375" style="21" customWidth="1"/>
    <col min="9989" max="9990" width="24.42578125" style="21" customWidth="1"/>
    <col min="9991" max="10240" width="8.85546875" style="21"/>
    <col min="10241" max="10241" width="45.140625" style="21" customWidth="1"/>
    <col min="10242" max="10242" width="9.140625" style="21" customWidth="1"/>
    <col min="10243" max="10243" width="30.28515625" style="21" customWidth="1"/>
    <col min="10244" max="10244" width="31.7109375" style="21" customWidth="1"/>
    <col min="10245" max="10246" width="24.42578125" style="21" customWidth="1"/>
    <col min="10247" max="10496" width="8.85546875" style="21"/>
    <col min="10497" max="10497" width="45.140625" style="21" customWidth="1"/>
    <col min="10498" max="10498" width="9.140625" style="21" customWidth="1"/>
    <col min="10499" max="10499" width="30.28515625" style="21" customWidth="1"/>
    <col min="10500" max="10500" width="31.7109375" style="21" customWidth="1"/>
    <col min="10501" max="10502" width="24.42578125" style="21" customWidth="1"/>
    <col min="10503" max="10752" width="8.85546875" style="21"/>
    <col min="10753" max="10753" width="45.140625" style="21" customWidth="1"/>
    <col min="10754" max="10754" width="9.140625" style="21" customWidth="1"/>
    <col min="10755" max="10755" width="30.28515625" style="21" customWidth="1"/>
    <col min="10756" max="10756" width="31.7109375" style="21" customWidth="1"/>
    <col min="10757" max="10758" width="24.42578125" style="21" customWidth="1"/>
    <col min="10759" max="11008" width="8.85546875" style="21"/>
    <col min="11009" max="11009" width="45.140625" style="21" customWidth="1"/>
    <col min="11010" max="11010" width="9.140625" style="21" customWidth="1"/>
    <col min="11011" max="11011" width="30.28515625" style="21" customWidth="1"/>
    <col min="11012" max="11012" width="31.7109375" style="21" customWidth="1"/>
    <col min="11013" max="11014" width="24.42578125" style="21" customWidth="1"/>
    <col min="11015" max="11264" width="8.85546875" style="21"/>
    <col min="11265" max="11265" width="45.140625" style="21" customWidth="1"/>
    <col min="11266" max="11266" width="9.140625" style="21" customWidth="1"/>
    <col min="11267" max="11267" width="30.28515625" style="21" customWidth="1"/>
    <col min="11268" max="11268" width="31.7109375" style="21" customWidth="1"/>
    <col min="11269" max="11270" width="24.42578125" style="21" customWidth="1"/>
    <col min="11271" max="11520" width="8.85546875" style="21"/>
    <col min="11521" max="11521" width="45.140625" style="21" customWidth="1"/>
    <col min="11522" max="11522" width="9.140625" style="21" customWidth="1"/>
    <col min="11523" max="11523" width="30.28515625" style="21" customWidth="1"/>
    <col min="11524" max="11524" width="31.7109375" style="21" customWidth="1"/>
    <col min="11525" max="11526" width="24.42578125" style="21" customWidth="1"/>
    <col min="11527" max="11776" width="8.85546875" style="21"/>
    <col min="11777" max="11777" width="45.140625" style="21" customWidth="1"/>
    <col min="11778" max="11778" width="9.140625" style="21" customWidth="1"/>
    <col min="11779" max="11779" width="30.28515625" style="21" customWidth="1"/>
    <col min="11780" max="11780" width="31.7109375" style="21" customWidth="1"/>
    <col min="11781" max="11782" width="24.42578125" style="21" customWidth="1"/>
    <col min="11783" max="12032" width="8.85546875" style="21"/>
    <col min="12033" max="12033" width="45.140625" style="21" customWidth="1"/>
    <col min="12034" max="12034" width="9.140625" style="21" customWidth="1"/>
    <col min="12035" max="12035" width="30.28515625" style="21" customWidth="1"/>
    <col min="12036" max="12036" width="31.7109375" style="21" customWidth="1"/>
    <col min="12037" max="12038" width="24.42578125" style="21" customWidth="1"/>
    <col min="12039" max="12288" width="8.85546875" style="21"/>
    <col min="12289" max="12289" width="45.140625" style="21" customWidth="1"/>
    <col min="12290" max="12290" width="9.140625" style="21" customWidth="1"/>
    <col min="12291" max="12291" width="30.28515625" style="21" customWidth="1"/>
    <col min="12292" max="12292" width="31.7109375" style="21" customWidth="1"/>
    <col min="12293" max="12294" width="24.42578125" style="21" customWidth="1"/>
    <col min="12295" max="12544" width="8.85546875" style="21"/>
    <col min="12545" max="12545" width="45.140625" style="21" customWidth="1"/>
    <col min="12546" max="12546" width="9.140625" style="21" customWidth="1"/>
    <col min="12547" max="12547" width="30.28515625" style="21" customWidth="1"/>
    <col min="12548" max="12548" width="31.7109375" style="21" customWidth="1"/>
    <col min="12549" max="12550" width="24.42578125" style="21" customWidth="1"/>
    <col min="12551" max="12800" width="8.85546875" style="21"/>
    <col min="12801" max="12801" width="45.140625" style="21" customWidth="1"/>
    <col min="12802" max="12802" width="9.140625" style="21" customWidth="1"/>
    <col min="12803" max="12803" width="30.28515625" style="21" customWidth="1"/>
    <col min="12804" max="12804" width="31.7109375" style="21" customWidth="1"/>
    <col min="12805" max="12806" width="24.42578125" style="21" customWidth="1"/>
    <col min="12807" max="13056" width="8.85546875" style="21"/>
    <col min="13057" max="13057" width="45.140625" style="21" customWidth="1"/>
    <col min="13058" max="13058" width="9.140625" style="21" customWidth="1"/>
    <col min="13059" max="13059" width="30.28515625" style="21" customWidth="1"/>
    <col min="13060" max="13060" width="31.7109375" style="21" customWidth="1"/>
    <col min="13061" max="13062" width="24.42578125" style="21" customWidth="1"/>
    <col min="13063" max="13312" width="8.85546875" style="21"/>
    <col min="13313" max="13313" width="45.140625" style="21" customWidth="1"/>
    <col min="13314" max="13314" width="9.140625" style="21" customWidth="1"/>
    <col min="13315" max="13315" width="30.28515625" style="21" customWidth="1"/>
    <col min="13316" max="13316" width="31.7109375" style="21" customWidth="1"/>
    <col min="13317" max="13318" width="24.42578125" style="21" customWidth="1"/>
    <col min="13319" max="13568" width="8.85546875" style="21"/>
    <col min="13569" max="13569" width="45.140625" style="21" customWidth="1"/>
    <col min="13570" max="13570" width="9.140625" style="21" customWidth="1"/>
    <col min="13571" max="13571" width="30.28515625" style="21" customWidth="1"/>
    <col min="13572" max="13572" width="31.7109375" style="21" customWidth="1"/>
    <col min="13573" max="13574" width="24.42578125" style="21" customWidth="1"/>
    <col min="13575" max="13824" width="8.85546875" style="21"/>
    <col min="13825" max="13825" width="45.140625" style="21" customWidth="1"/>
    <col min="13826" max="13826" width="9.140625" style="21" customWidth="1"/>
    <col min="13827" max="13827" width="30.28515625" style="21" customWidth="1"/>
    <col min="13828" max="13828" width="31.7109375" style="21" customWidth="1"/>
    <col min="13829" max="13830" width="24.42578125" style="21" customWidth="1"/>
    <col min="13831" max="14080" width="8.85546875" style="21"/>
    <col min="14081" max="14081" width="45.140625" style="21" customWidth="1"/>
    <col min="14082" max="14082" width="9.140625" style="21" customWidth="1"/>
    <col min="14083" max="14083" width="30.28515625" style="21" customWidth="1"/>
    <col min="14084" max="14084" width="31.7109375" style="21" customWidth="1"/>
    <col min="14085" max="14086" width="24.42578125" style="21" customWidth="1"/>
    <col min="14087" max="14336" width="8.85546875" style="21"/>
    <col min="14337" max="14337" width="45.140625" style="21" customWidth="1"/>
    <col min="14338" max="14338" width="9.140625" style="21" customWidth="1"/>
    <col min="14339" max="14339" width="30.28515625" style="21" customWidth="1"/>
    <col min="14340" max="14340" width="31.7109375" style="21" customWidth="1"/>
    <col min="14341" max="14342" width="24.42578125" style="21" customWidth="1"/>
    <col min="14343" max="14592" width="8.85546875" style="21"/>
    <col min="14593" max="14593" width="45.140625" style="21" customWidth="1"/>
    <col min="14594" max="14594" width="9.140625" style="21" customWidth="1"/>
    <col min="14595" max="14595" width="30.28515625" style="21" customWidth="1"/>
    <col min="14596" max="14596" width="31.7109375" style="21" customWidth="1"/>
    <col min="14597" max="14598" width="24.42578125" style="21" customWidth="1"/>
    <col min="14599" max="14848" width="8.85546875" style="21"/>
    <col min="14849" max="14849" width="45.140625" style="21" customWidth="1"/>
    <col min="14850" max="14850" width="9.140625" style="21" customWidth="1"/>
    <col min="14851" max="14851" width="30.28515625" style="21" customWidth="1"/>
    <col min="14852" max="14852" width="31.7109375" style="21" customWidth="1"/>
    <col min="14853" max="14854" width="24.42578125" style="21" customWidth="1"/>
    <col min="14855" max="15104" width="8.85546875" style="21"/>
    <col min="15105" max="15105" width="45.140625" style="21" customWidth="1"/>
    <col min="15106" max="15106" width="9.140625" style="21" customWidth="1"/>
    <col min="15107" max="15107" width="30.28515625" style="21" customWidth="1"/>
    <col min="15108" max="15108" width="31.7109375" style="21" customWidth="1"/>
    <col min="15109" max="15110" width="24.42578125" style="21" customWidth="1"/>
    <col min="15111" max="15360" width="8.85546875" style="21"/>
    <col min="15361" max="15361" width="45.140625" style="21" customWidth="1"/>
    <col min="15362" max="15362" width="9.140625" style="21" customWidth="1"/>
    <col min="15363" max="15363" width="30.28515625" style="21" customWidth="1"/>
    <col min="15364" max="15364" width="31.7109375" style="21" customWidth="1"/>
    <col min="15365" max="15366" width="24.42578125" style="21" customWidth="1"/>
    <col min="15367" max="15616" width="8.85546875" style="21"/>
    <col min="15617" max="15617" width="45.140625" style="21" customWidth="1"/>
    <col min="15618" max="15618" width="9.140625" style="21" customWidth="1"/>
    <col min="15619" max="15619" width="30.28515625" style="21" customWidth="1"/>
    <col min="15620" max="15620" width="31.7109375" style="21" customWidth="1"/>
    <col min="15621" max="15622" width="24.42578125" style="21" customWidth="1"/>
    <col min="15623" max="15872" width="8.85546875" style="21"/>
    <col min="15873" max="15873" width="45.140625" style="21" customWidth="1"/>
    <col min="15874" max="15874" width="9.140625" style="21" customWidth="1"/>
    <col min="15875" max="15875" width="30.28515625" style="21" customWidth="1"/>
    <col min="15876" max="15876" width="31.7109375" style="21" customWidth="1"/>
    <col min="15877" max="15878" width="24.42578125" style="21" customWidth="1"/>
    <col min="15879" max="16128" width="8.85546875" style="21"/>
    <col min="16129" max="16129" width="45.140625" style="21" customWidth="1"/>
    <col min="16130" max="16130" width="9.140625" style="21" customWidth="1"/>
    <col min="16131" max="16131" width="30.28515625" style="21" customWidth="1"/>
    <col min="16132" max="16132" width="31.7109375" style="21" customWidth="1"/>
    <col min="16133" max="16134" width="24.42578125" style="21" customWidth="1"/>
    <col min="16135" max="16384" width="8.85546875" style="21"/>
  </cols>
  <sheetData>
    <row r="1" spans="1:11" ht="20.25" customHeight="1">
      <c r="A1" s="423" t="s">
        <v>26</v>
      </c>
      <c r="B1" s="424"/>
      <c r="C1" s="424"/>
      <c r="D1" s="424"/>
      <c r="E1" s="424"/>
      <c r="F1" s="424"/>
    </row>
    <row r="2" spans="1:11" s="12" customFormat="1" ht="15.75">
      <c r="A2" s="22" t="s">
        <v>27</v>
      </c>
      <c r="B2" s="23"/>
      <c r="C2" s="23"/>
      <c r="D2" s="23"/>
      <c r="F2" s="2"/>
    </row>
    <row r="3" spans="1:11" s="12" customFormat="1" ht="15.75">
      <c r="A3" s="23"/>
      <c r="B3" s="23"/>
      <c r="C3" s="23"/>
      <c r="D3" s="23"/>
      <c r="F3" s="2"/>
    </row>
    <row r="4" spans="1:11" s="13" customFormat="1" ht="16.5" thickBot="1">
      <c r="A4" s="24"/>
      <c r="B4" s="24"/>
      <c r="C4" s="24"/>
      <c r="D4" s="24"/>
      <c r="F4" s="25"/>
    </row>
    <row r="5" spans="1:11" s="26" customFormat="1" ht="18.75" customHeight="1">
      <c r="A5" s="425" t="s">
        <v>28</v>
      </c>
      <c r="B5" s="417" t="s">
        <v>195</v>
      </c>
      <c r="C5" s="427" t="s">
        <v>29</v>
      </c>
      <c r="D5" s="428"/>
      <c r="E5" s="429"/>
      <c r="F5" s="419" t="s">
        <v>196</v>
      </c>
    </row>
    <row r="6" spans="1:11" s="26" customFormat="1" ht="82.5" thickBot="1">
      <c r="A6" s="426"/>
      <c r="B6" s="418"/>
      <c r="C6" s="27" t="s">
        <v>30</v>
      </c>
      <c r="D6" s="27" t="s">
        <v>193</v>
      </c>
      <c r="E6" s="28" t="s">
        <v>194</v>
      </c>
      <c r="F6" s="420"/>
    </row>
    <row r="7" spans="1:11" s="26" customFormat="1" ht="34.5">
      <c r="A7" s="29" t="s">
        <v>31</v>
      </c>
      <c r="B7" s="30"/>
      <c r="C7" s="31"/>
      <c r="D7" s="31"/>
      <c r="E7" s="31"/>
      <c r="F7" s="32"/>
      <c r="H7" s="659"/>
      <c r="I7" s="659"/>
      <c r="J7" s="659"/>
      <c r="K7" s="659"/>
    </row>
    <row r="8" spans="1:11" s="26" customFormat="1" ht="15.75">
      <c r="A8" s="646" t="s">
        <v>336</v>
      </c>
      <c r="B8" s="647" t="s">
        <v>337</v>
      </c>
      <c r="C8" s="648" t="s">
        <v>338</v>
      </c>
      <c r="D8" s="647" t="s">
        <v>339</v>
      </c>
      <c r="E8" s="647" t="s">
        <v>330</v>
      </c>
      <c r="F8" s="649" t="s">
        <v>330</v>
      </c>
      <c r="H8" s="659"/>
      <c r="I8" s="659"/>
      <c r="J8" s="659"/>
      <c r="K8" s="659"/>
    </row>
    <row r="9" spans="1:11" ht="18.75">
      <c r="A9" s="646" t="s">
        <v>340</v>
      </c>
      <c r="B9" s="647" t="s">
        <v>337</v>
      </c>
      <c r="C9" s="648" t="s">
        <v>341</v>
      </c>
      <c r="D9" s="647" t="s">
        <v>339</v>
      </c>
      <c r="E9" s="647" t="s">
        <v>330</v>
      </c>
      <c r="F9" s="649" t="s">
        <v>330</v>
      </c>
      <c r="H9" s="620"/>
      <c r="I9" s="618"/>
      <c r="J9" s="48"/>
      <c r="K9" s="48"/>
    </row>
    <row r="10" spans="1:11" ht="15.75">
      <c r="A10" s="646" t="s">
        <v>10</v>
      </c>
      <c r="B10" s="647" t="s">
        <v>337</v>
      </c>
      <c r="C10" s="648" t="s">
        <v>344</v>
      </c>
      <c r="D10" s="647" t="s">
        <v>339</v>
      </c>
      <c r="E10" s="647" t="s">
        <v>330</v>
      </c>
      <c r="F10" s="649" t="s">
        <v>330</v>
      </c>
      <c r="H10" s="48"/>
      <c r="I10" s="48"/>
      <c r="J10" s="48"/>
      <c r="K10" s="48"/>
    </row>
    <row r="11" spans="1:11" ht="15.75">
      <c r="A11" s="646" t="s">
        <v>342</v>
      </c>
      <c r="B11" s="647" t="s">
        <v>337</v>
      </c>
      <c r="C11" s="648" t="s">
        <v>345</v>
      </c>
      <c r="D11" s="647" t="s">
        <v>339</v>
      </c>
      <c r="E11" s="647" t="s">
        <v>330</v>
      </c>
      <c r="F11" s="649" t="s">
        <v>330</v>
      </c>
    </row>
    <row r="12" spans="1:11" ht="16.350000000000001" customHeight="1" thickBot="1">
      <c r="A12" s="654" t="s">
        <v>184</v>
      </c>
      <c r="B12" s="658" t="s">
        <v>337</v>
      </c>
      <c r="C12" s="656" t="s">
        <v>343</v>
      </c>
      <c r="D12" s="655" t="s">
        <v>339</v>
      </c>
      <c r="E12" s="655" t="s">
        <v>330</v>
      </c>
      <c r="F12" s="657" t="s">
        <v>330</v>
      </c>
    </row>
    <row r="13" spans="1:11" ht="16.350000000000001" customHeight="1">
      <c r="A13" s="650"/>
      <c r="B13" s="651"/>
      <c r="C13" s="652"/>
      <c r="D13" s="651"/>
      <c r="E13" s="651"/>
      <c r="F13" s="653"/>
    </row>
    <row r="14" spans="1:11" ht="24" customHeight="1">
      <c r="A14" s="421" t="s">
        <v>106</v>
      </c>
      <c r="B14" s="422"/>
      <c r="C14" s="422"/>
      <c r="D14" s="422"/>
      <c r="E14" s="422"/>
      <c r="F14" s="422"/>
    </row>
    <row r="15" spans="1:11" ht="39" customHeight="1">
      <c r="A15" s="421" t="s">
        <v>107</v>
      </c>
      <c r="B15" s="422"/>
      <c r="C15" s="422"/>
      <c r="D15" s="422"/>
      <c r="E15" s="422"/>
      <c r="F15" s="422"/>
    </row>
    <row r="16" spans="1:11" ht="25.5" customHeight="1">
      <c r="A16" s="421" t="s">
        <v>108</v>
      </c>
      <c r="B16" s="422"/>
      <c r="C16" s="422"/>
      <c r="D16" s="422"/>
      <c r="E16" s="422"/>
      <c r="F16" s="422"/>
    </row>
    <row r="17" spans="1:6" ht="27.75" customHeight="1">
      <c r="A17" s="415" t="s">
        <v>109</v>
      </c>
      <c r="B17" s="416"/>
      <c r="C17" s="416"/>
      <c r="D17" s="416"/>
      <c r="E17" s="416"/>
      <c r="F17" s="416"/>
    </row>
    <row r="18" spans="1:6" ht="14.1" customHeight="1"/>
    <row r="19" spans="1:6" ht="13.35" customHeight="1"/>
    <row r="20" spans="1:6" ht="13.35" customHeight="1"/>
    <row r="21" spans="1:6" ht="13.35" customHeight="1"/>
    <row r="22" spans="1:6" ht="13.35" customHeight="1"/>
    <row r="23" spans="1:6" ht="13.35" customHeight="1"/>
    <row r="24" spans="1:6" ht="13.35" customHeight="1"/>
    <row r="25" spans="1:6" ht="13.35" customHeight="1"/>
    <row r="26" spans="1:6" ht="13.35" customHeight="1"/>
    <row r="27" spans="1:6" ht="13.35" customHeight="1"/>
    <row r="28" spans="1:6" ht="13.35" customHeight="1"/>
    <row r="29" spans="1:6" ht="13.35" customHeight="1"/>
    <row r="30" spans="1:6" ht="13.35" customHeight="1"/>
    <row r="31" spans="1:6" ht="13.35" customHeight="1"/>
    <row r="32" spans="1:6" ht="13.35" customHeight="1"/>
    <row r="33" ht="13.35" customHeight="1"/>
    <row r="34" ht="13.35" customHeight="1"/>
    <row r="35" ht="13.35" customHeight="1"/>
    <row r="36" ht="13.35" customHeight="1"/>
    <row r="37" ht="13.35" customHeight="1"/>
    <row r="38" ht="13.35" customHeight="1"/>
    <row r="39" ht="13.35" customHeight="1"/>
    <row r="40" ht="13.35" customHeight="1"/>
    <row r="41" ht="13.35" customHeight="1"/>
    <row r="42" ht="13.35" customHeight="1"/>
    <row r="43" ht="13.35" customHeight="1"/>
    <row r="44" ht="13.35" customHeight="1"/>
    <row r="45" ht="13.35" customHeight="1"/>
    <row r="46" ht="13.35" customHeight="1"/>
    <row r="47" ht="13.35" customHeight="1"/>
    <row r="48" ht="13.35" customHeight="1"/>
    <row r="49" ht="13.35" customHeight="1"/>
    <row r="50" ht="13.35" customHeight="1"/>
    <row r="51" ht="13.35" customHeight="1"/>
    <row r="52" ht="13.35" customHeight="1"/>
    <row r="53" ht="13.35" customHeight="1"/>
    <row r="54" ht="13.35" customHeight="1"/>
    <row r="55" ht="13.35" customHeight="1"/>
    <row r="56" ht="13.35" customHeight="1"/>
    <row r="57" ht="13.35" customHeight="1"/>
    <row r="58" ht="13.35" customHeight="1"/>
    <row r="59" ht="13.35" customHeight="1"/>
    <row r="60" ht="13.35" customHeight="1"/>
    <row r="61" ht="13.35" customHeight="1"/>
    <row r="62" ht="13.35" customHeight="1"/>
    <row r="63" ht="13.35" customHeight="1"/>
    <row r="64" ht="13.35" customHeight="1"/>
    <row r="65" ht="13.35" customHeight="1"/>
    <row r="66" ht="13.35" customHeight="1"/>
    <row r="67" ht="13.35" customHeight="1"/>
    <row r="68" ht="13.35" customHeight="1"/>
    <row r="69" ht="13.35" customHeight="1"/>
    <row r="70" ht="13.35" customHeight="1"/>
    <row r="71" ht="13.35" customHeight="1"/>
    <row r="72" ht="13.35" customHeight="1"/>
    <row r="73" ht="13.35" customHeight="1"/>
    <row r="74" ht="13.35" customHeight="1"/>
    <row r="75" ht="13.35" customHeight="1"/>
    <row r="76" ht="13.35" customHeight="1"/>
    <row r="77" ht="13.35" customHeight="1"/>
    <row r="78" ht="13.35" customHeight="1"/>
    <row r="79" ht="13.35" customHeight="1"/>
    <row r="80" ht="13.35" customHeight="1"/>
  </sheetData>
  <mergeCells count="9">
    <mergeCell ref="A17:F17"/>
    <mergeCell ref="B5:B6"/>
    <mergeCell ref="F5:F6"/>
    <mergeCell ref="A15:F15"/>
    <mergeCell ref="A1:F1"/>
    <mergeCell ref="A5:A6"/>
    <mergeCell ref="C5:E5"/>
    <mergeCell ref="A14:F14"/>
    <mergeCell ref="A16:F16"/>
  </mergeCells>
  <dataValidations count="1">
    <dataValidation allowBlank="1" showInputMessage="1" showErrorMessage="1" sqref="IW5 SS5 ACO5 AMK5 AWG5 BGC5 BPY5 BZU5 CJQ5 CTM5 DDI5 DNE5 DXA5 EGW5 EQS5 FAO5 FKK5 FUG5 GEC5 GNY5 GXU5 HHQ5 HRM5 IBI5 ILE5 IVA5 JEW5 JOS5 JYO5 KIK5 KSG5 LCC5 LLY5 LVU5 MFQ5 MPM5 MZI5 NJE5 NTA5 OCW5 OMS5 OWO5 PGK5 PQG5 QAC5 QJY5 QTU5 RDQ5 RNM5 RXI5 SHE5 SRA5 TAW5 TKS5 TUO5 UEK5 UOG5 UYC5 VHY5 VRU5 WBQ5 WLM5 WVI5 A65520 IW65520 SS65520 ACO65520 AMK65520 AWG65520 BGC65520 BPY65520 BZU65520 CJQ65520 CTM65520 DDI65520 DNE65520 DXA65520 EGW65520 EQS65520 FAO65520 FKK65520 FUG65520 GEC65520 GNY65520 GXU65520 HHQ65520 HRM65520 IBI65520 ILE65520 IVA65520 JEW65520 JOS65520 JYO65520 KIK65520 KSG65520 LCC65520 LLY65520 LVU65520 MFQ65520 MPM65520 MZI65520 NJE65520 NTA65520 OCW65520 OMS65520 OWO65520 PGK65520 PQG65520 QAC65520 QJY65520 QTU65520 RDQ65520 RNM65520 RXI65520 SHE65520 SRA65520 TAW65520 TKS65520 TUO65520 UEK65520 UOG65520 UYC65520 VHY65520 VRU65520 WBQ65520 WLM65520 WVI65520 A131056 IW131056 SS131056 ACO131056 AMK131056 AWG131056 BGC131056 BPY131056 BZU131056 CJQ131056 CTM131056 DDI131056 DNE131056 DXA131056 EGW131056 EQS131056 FAO131056 FKK131056 FUG131056 GEC131056 GNY131056 GXU131056 HHQ131056 HRM131056 IBI131056 ILE131056 IVA131056 JEW131056 JOS131056 JYO131056 KIK131056 KSG131056 LCC131056 LLY131056 LVU131056 MFQ131056 MPM131056 MZI131056 NJE131056 NTA131056 OCW131056 OMS131056 OWO131056 PGK131056 PQG131056 QAC131056 QJY131056 QTU131056 RDQ131056 RNM131056 RXI131056 SHE131056 SRA131056 TAW131056 TKS131056 TUO131056 UEK131056 UOG131056 UYC131056 VHY131056 VRU131056 WBQ131056 WLM131056 WVI131056 A196592 IW196592 SS196592 ACO196592 AMK196592 AWG196592 BGC196592 BPY196592 BZU196592 CJQ196592 CTM196592 DDI196592 DNE196592 DXA196592 EGW196592 EQS196592 FAO196592 FKK196592 FUG196592 GEC196592 GNY196592 GXU196592 HHQ196592 HRM196592 IBI196592 ILE196592 IVA196592 JEW196592 JOS196592 JYO196592 KIK196592 KSG196592 LCC196592 LLY196592 LVU196592 MFQ196592 MPM196592 MZI196592 NJE196592 NTA196592 OCW196592 OMS196592 OWO196592 PGK196592 PQG196592 QAC196592 QJY196592 QTU196592 RDQ196592 RNM196592 RXI196592 SHE196592 SRA196592 TAW196592 TKS196592 TUO196592 UEK196592 UOG196592 UYC196592 VHY196592 VRU196592 WBQ196592 WLM196592 WVI196592 A262128 IW262128 SS262128 ACO262128 AMK262128 AWG262128 BGC262128 BPY262128 BZU262128 CJQ262128 CTM262128 DDI262128 DNE262128 DXA262128 EGW262128 EQS262128 FAO262128 FKK262128 FUG262128 GEC262128 GNY262128 GXU262128 HHQ262128 HRM262128 IBI262128 ILE262128 IVA262128 JEW262128 JOS262128 JYO262128 KIK262128 KSG262128 LCC262128 LLY262128 LVU262128 MFQ262128 MPM262128 MZI262128 NJE262128 NTA262128 OCW262128 OMS262128 OWO262128 PGK262128 PQG262128 QAC262128 QJY262128 QTU262128 RDQ262128 RNM262128 RXI262128 SHE262128 SRA262128 TAW262128 TKS262128 TUO262128 UEK262128 UOG262128 UYC262128 VHY262128 VRU262128 WBQ262128 WLM262128 WVI262128 A327664 IW327664 SS327664 ACO327664 AMK327664 AWG327664 BGC327664 BPY327664 BZU327664 CJQ327664 CTM327664 DDI327664 DNE327664 DXA327664 EGW327664 EQS327664 FAO327664 FKK327664 FUG327664 GEC327664 GNY327664 GXU327664 HHQ327664 HRM327664 IBI327664 ILE327664 IVA327664 JEW327664 JOS327664 JYO327664 KIK327664 KSG327664 LCC327664 LLY327664 LVU327664 MFQ327664 MPM327664 MZI327664 NJE327664 NTA327664 OCW327664 OMS327664 OWO327664 PGK327664 PQG327664 QAC327664 QJY327664 QTU327664 RDQ327664 RNM327664 RXI327664 SHE327664 SRA327664 TAW327664 TKS327664 TUO327664 UEK327664 UOG327664 UYC327664 VHY327664 VRU327664 WBQ327664 WLM327664 WVI327664 A393200 IW393200 SS393200 ACO393200 AMK393200 AWG393200 BGC393200 BPY393200 BZU393200 CJQ393200 CTM393200 DDI393200 DNE393200 DXA393200 EGW393200 EQS393200 FAO393200 FKK393200 FUG393200 GEC393200 GNY393200 GXU393200 HHQ393200 HRM393200 IBI393200 ILE393200 IVA393200 JEW393200 JOS393200 JYO393200 KIK393200 KSG393200 LCC393200 LLY393200 LVU393200 MFQ393200 MPM393200 MZI393200 NJE393200 NTA393200 OCW393200 OMS393200 OWO393200 PGK393200 PQG393200 QAC393200 QJY393200 QTU393200 RDQ393200 RNM393200 RXI393200 SHE393200 SRA393200 TAW393200 TKS393200 TUO393200 UEK393200 UOG393200 UYC393200 VHY393200 VRU393200 WBQ393200 WLM393200 WVI393200 A458736 IW458736 SS458736 ACO458736 AMK458736 AWG458736 BGC458736 BPY458736 BZU458736 CJQ458736 CTM458736 DDI458736 DNE458736 DXA458736 EGW458736 EQS458736 FAO458736 FKK458736 FUG458736 GEC458736 GNY458736 GXU458736 HHQ458736 HRM458736 IBI458736 ILE458736 IVA458736 JEW458736 JOS458736 JYO458736 KIK458736 KSG458736 LCC458736 LLY458736 LVU458736 MFQ458736 MPM458736 MZI458736 NJE458736 NTA458736 OCW458736 OMS458736 OWO458736 PGK458736 PQG458736 QAC458736 QJY458736 QTU458736 RDQ458736 RNM458736 RXI458736 SHE458736 SRA458736 TAW458736 TKS458736 TUO458736 UEK458736 UOG458736 UYC458736 VHY458736 VRU458736 WBQ458736 WLM458736 WVI458736 A524272 IW524272 SS524272 ACO524272 AMK524272 AWG524272 BGC524272 BPY524272 BZU524272 CJQ524272 CTM524272 DDI524272 DNE524272 DXA524272 EGW524272 EQS524272 FAO524272 FKK524272 FUG524272 GEC524272 GNY524272 GXU524272 HHQ524272 HRM524272 IBI524272 ILE524272 IVA524272 JEW524272 JOS524272 JYO524272 KIK524272 KSG524272 LCC524272 LLY524272 LVU524272 MFQ524272 MPM524272 MZI524272 NJE524272 NTA524272 OCW524272 OMS524272 OWO524272 PGK524272 PQG524272 QAC524272 QJY524272 QTU524272 RDQ524272 RNM524272 RXI524272 SHE524272 SRA524272 TAW524272 TKS524272 TUO524272 UEK524272 UOG524272 UYC524272 VHY524272 VRU524272 WBQ524272 WLM524272 WVI524272 A589808 IW589808 SS589808 ACO589808 AMK589808 AWG589808 BGC589808 BPY589808 BZU589808 CJQ589808 CTM589808 DDI589808 DNE589808 DXA589808 EGW589808 EQS589808 FAO589808 FKK589808 FUG589808 GEC589808 GNY589808 GXU589808 HHQ589808 HRM589808 IBI589808 ILE589808 IVA589808 JEW589808 JOS589808 JYO589808 KIK589808 KSG589808 LCC589808 LLY589808 LVU589808 MFQ589808 MPM589808 MZI589808 NJE589808 NTA589808 OCW589808 OMS589808 OWO589808 PGK589808 PQG589808 QAC589808 QJY589808 QTU589808 RDQ589808 RNM589808 RXI589808 SHE589808 SRA589808 TAW589808 TKS589808 TUO589808 UEK589808 UOG589808 UYC589808 VHY589808 VRU589808 WBQ589808 WLM589808 WVI589808 A655344 IW655344 SS655344 ACO655344 AMK655344 AWG655344 BGC655344 BPY655344 BZU655344 CJQ655344 CTM655344 DDI655344 DNE655344 DXA655344 EGW655344 EQS655344 FAO655344 FKK655344 FUG655344 GEC655344 GNY655344 GXU655344 HHQ655344 HRM655344 IBI655344 ILE655344 IVA655344 JEW655344 JOS655344 JYO655344 KIK655344 KSG655344 LCC655344 LLY655344 LVU655344 MFQ655344 MPM655344 MZI655344 NJE655344 NTA655344 OCW655344 OMS655344 OWO655344 PGK655344 PQG655344 QAC655344 QJY655344 QTU655344 RDQ655344 RNM655344 RXI655344 SHE655344 SRA655344 TAW655344 TKS655344 TUO655344 UEK655344 UOG655344 UYC655344 VHY655344 VRU655344 WBQ655344 WLM655344 WVI655344 A720880 IW720880 SS720880 ACO720880 AMK720880 AWG720880 BGC720880 BPY720880 BZU720880 CJQ720880 CTM720880 DDI720880 DNE720880 DXA720880 EGW720880 EQS720880 FAO720880 FKK720880 FUG720880 GEC720880 GNY720880 GXU720880 HHQ720880 HRM720880 IBI720880 ILE720880 IVA720880 JEW720880 JOS720880 JYO720880 KIK720880 KSG720880 LCC720880 LLY720880 LVU720880 MFQ720880 MPM720880 MZI720880 NJE720880 NTA720880 OCW720880 OMS720880 OWO720880 PGK720880 PQG720880 QAC720880 QJY720880 QTU720880 RDQ720880 RNM720880 RXI720880 SHE720880 SRA720880 TAW720880 TKS720880 TUO720880 UEK720880 UOG720880 UYC720880 VHY720880 VRU720880 WBQ720880 WLM720880 WVI720880 A786416 IW786416 SS786416 ACO786416 AMK786416 AWG786416 BGC786416 BPY786416 BZU786416 CJQ786416 CTM786416 DDI786416 DNE786416 DXA786416 EGW786416 EQS786416 FAO786416 FKK786416 FUG786416 GEC786416 GNY786416 GXU786416 HHQ786416 HRM786416 IBI786416 ILE786416 IVA786416 JEW786416 JOS786416 JYO786416 KIK786416 KSG786416 LCC786416 LLY786416 LVU786416 MFQ786416 MPM786416 MZI786416 NJE786416 NTA786416 OCW786416 OMS786416 OWO786416 PGK786416 PQG786416 QAC786416 QJY786416 QTU786416 RDQ786416 RNM786416 RXI786416 SHE786416 SRA786416 TAW786416 TKS786416 TUO786416 UEK786416 UOG786416 UYC786416 VHY786416 VRU786416 WBQ786416 WLM786416 WVI786416 A851952 IW851952 SS851952 ACO851952 AMK851952 AWG851952 BGC851952 BPY851952 BZU851952 CJQ851952 CTM851952 DDI851952 DNE851952 DXA851952 EGW851952 EQS851952 FAO851952 FKK851952 FUG851952 GEC851952 GNY851952 GXU851952 HHQ851952 HRM851952 IBI851952 ILE851952 IVA851952 JEW851952 JOS851952 JYO851952 KIK851952 KSG851952 LCC851952 LLY851952 LVU851952 MFQ851952 MPM851952 MZI851952 NJE851952 NTA851952 OCW851952 OMS851952 OWO851952 PGK851952 PQG851952 QAC851952 QJY851952 QTU851952 RDQ851952 RNM851952 RXI851952 SHE851952 SRA851952 TAW851952 TKS851952 TUO851952 UEK851952 UOG851952 UYC851952 VHY851952 VRU851952 WBQ851952 WLM851952 WVI851952 A917488 IW917488 SS917488 ACO917488 AMK917488 AWG917488 BGC917488 BPY917488 BZU917488 CJQ917488 CTM917488 DDI917488 DNE917488 DXA917488 EGW917488 EQS917488 FAO917488 FKK917488 FUG917488 GEC917488 GNY917488 GXU917488 HHQ917488 HRM917488 IBI917488 ILE917488 IVA917488 JEW917488 JOS917488 JYO917488 KIK917488 KSG917488 LCC917488 LLY917488 LVU917488 MFQ917488 MPM917488 MZI917488 NJE917488 NTA917488 OCW917488 OMS917488 OWO917488 PGK917488 PQG917488 QAC917488 QJY917488 QTU917488 RDQ917488 RNM917488 RXI917488 SHE917488 SRA917488 TAW917488 TKS917488 TUO917488 UEK917488 UOG917488 UYC917488 VHY917488 VRU917488 WBQ917488 WLM917488 WVI917488 A983024 IW983024 SS983024 ACO983024 AMK983024 AWG983024 BGC983024 BPY983024 BZU983024 CJQ983024 CTM983024 DDI983024 DNE983024 DXA983024 EGW983024 EQS983024 FAO983024 FKK983024 FUG983024 GEC983024 GNY983024 GXU983024 HHQ983024 HRM983024 IBI983024 ILE983024 IVA983024 JEW983024 JOS983024 JYO983024 KIK983024 KSG983024 LCC983024 LLY983024 LVU983024 MFQ983024 MPM983024 MZI983024 NJE983024 NTA983024 OCW983024 OMS983024 OWO983024 PGK983024 PQG983024 QAC983024 QJY983024 QTU983024 RDQ983024 RNM983024 RXI983024 SHE983024 SRA983024 TAW983024 TKS983024 TUO983024 UEK983024 UOG983024 UYC983024 VHY983024 VRU983024 WBQ983024 WLM983024 WVI983024 D65521:E65532 IZ65521:JA65532 SV65521:SW65532 ACR65521:ACS65532 AMN65521:AMO65532 AWJ65521:AWK65532 BGF65521:BGG65532 BQB65521:BQC65532 BZX65521:BZY65532 CJT65521:CJU65532 CTP65521:CTQ65532 DDL65521:DDM65532 DNH65521:DNI65532 DXD65521:DXE65532 EGZ65521:EHA65532 EQV65521:EQW65532 FAR65521:FAS65532 FKN65521:FKO65532 FUJ65521:FUK65532 GEF65521:GEG65532 GOB65521:GOC65532 GXX65521:GXY65532 HHT65521:HHU65532 HRP65521:HRQ65532 IBL65521:IBM65532 ILH65521:ILI65532 IVD65521:IVE65532 JEZ65521:JFA65532 JOV65521:JOW65532 JYR65521:JYS65532 KIN65521:KIO65532 KSJ65521:KSK65532 LCF65521:LCG65532 LMB65521:LMC65532 LVX65521:LVY65532 MFT65521:MFU65532 MPP65521:MPQ65532 MZL65521:MZM65532 NJH65521:NJI65532 NTD65521:NTE65532 OCZ65521:ODA65532 OMV65521:OMW65532 OWR65521:OWS65532 PGN65521:PGO65532 PQJ65521:PQK65532 QAF65521:QAG65532 QKB65521:QKC65532 QTX65521:QTY65532 RDT65521:RDU65532 RNP65521:RNQ65532 RXL65521:RXM65532 SHH65521:SHI65532 SRD65521:SRE65532 TAZ65521:TBA65532 TKV65521:TKW65532 TUR65521:TUS65532 UEN65521:UEO65532 UOJ65521:UOK65532 UYF65521:UYG65532 VIB65521:VIC65532 VRX65521:VRY65532 WBT65521:WBU65532 WLP65521:WLQ65532 WVL65521:WVM65532 D131057:E131068 IZ131057:JA131068 SV131057:SW131068 ACR131057:ACS131068 AMN131057:AMO131068 AWJ131057:AWK131068 BGF131057:BGG131068 BQB131057:BQC131068 BZX131057:BZY131068 CJT131057:CJU131068 CTP131057:CTQ131068 DDL131057:DDM131068 DNH131057:DNI131068 DXD131057:DXE131068 EGZ131057:EHA131068 EQV131057:EQW131068 FAR131057:FAS131068 FKN131057:FKO131068 FUJ131057:FUK131068 GEF131057:GEG131068 GOB131057:GOC131068 GXX131057:GXY131068 HHT131057:HHU131068 HRP131057:HRQ131068 IBL131057:IBM131068 ILH131057:ILI131068 IVD131057:IVE131068 JEZ131057:JFA131068 JOV131057:JOW131068 JYR131057:JYS131068 KIN131057:KIO131068 KSJ131057:KSK131068 LCF131057:LCG131068 LMB131057:LMC131068 LVX131057:LVY131068 MFT131057:MFU131068 MPP131057:MPQ131068 MZL131057:MZM131068 NJH131057:NJI131068 NTD131057:NTE131068 OCZ131057:ODA131068 OMV131057:OMW131068 OWR131057:OWS131068 PGN131057:PGO131068 PQJ131057:PQK131068 QAF131057:QAG131068 QKB131057:QKC131068 QTX131057:QTY131068 RDT131057:RDU131068 RNP131057:RNQ131068 RXL131057:RXM131068 SHH131057:SHI131068 SRD131057:SRE131068 TAZ131057:TBA131068 TKV131057:TKW131068 TUR131057:TUS131068 UEN131057:UEO131068 UOJ131057:UOK131068 UYF131057:UYG131068 VIB131057:VIC131068 VRX131057:VRY131068 WBT131057:WBU131068 WLP131057:WLQ131068 WVL131057:WVM131068 D196593:E196604 IZ196593:JA196604 SV196593:SW196604 ACR196593:ACS196604 AMN196593:AMO196604 AWJ196593:AWK196604 BGF196593:BGG196604 BQB196593:BQC196604 BZX196593:BZY196604 CJT196593:CJU196604 CTP196593:CTQ196604 DDL196593:DDM196604 DNH196593:DNI196604 DXD196593:DXE196604 EGZ196593:EHA196604 EQV196593:EQW196604 FAR196593:FAS196604 FKN196593:FKO196604 FUJ196593:FUK196604 GEF196593:GEG196604 GOB196593:GOC196604 GXX196593:GXY196604 HHT196593:HHU196604 HRP196593:HRQ196604 IBL196593:IBM196604 ILH196593:ILI196604 IVD196593:IVE196604 JEZ196593:JFA196604 JOV196593:JOW196604 JYR196593:JYS196604 KIN196593:KIO196604 KSJ196593:KSK196604 LCF196593:LCG196604 LMB196593:LMC196604 LVX196593:LVY196604 MFT196593:MFU196604 MPP196593:MPQ196604 MZL196593:MZM196604 NJH196593:NJI196604 NTD196593:NTE196604 OCZ196593:ODA196604 OMV196593:OMW196604 OWR196593:OWS196604 PGN196593:PGO196604 PQJ196593:PQK196604 QAF196593:QAG196604 QKB196593:QKC196604 QTX196593:QTY196604 RDT196593:RDU196604 RNP196593:RNQ196604 RXL196593:RXM196604 SHH196593:SHI196604 SRD196593:SRE196604 TAZ196593:TBA196604 TKV196593:TKW196604 TUR196593:TUS196604 UEN196593:UEO196604 UOJ196593:UOK196604 UYF196593:UYG196604 VIB196593:VIC196604 VRX196593:VRY196604 WBT196593:WBU196604 WLP196593:WLQ196604 WVL196593:WVM196604 D262129:E262140 IZ262129:JA262140 SV262129:SW262140 ACR262129:ACS262140 AMN262129:AMO262140 AWJ262129:AWK262140 BGF262129:BGG262140 BQB262129:BQC262140 BZX262129:BZY262140 CJT262129:CJU262140 CTP262129:CTQ262140 DDL262129:DDM262140 DNH262129:DNI262140 DXD262129:DXE262140 EGZ262129:EHA262140 EQV262129:EQW262140 FAR262129:FAS262140 FKN262129:FKO262140 FUJ262129:FUK262140 GEF262129:GEG262140 GOB262129:GOC262140 GXX262129:GXY262140 HHT262129:HHU262140 HRP262129:HRQ262140 IBL262129:IBM262140 ILH262129:ILI262140 IVD262129:IVE262140 JEZ262129:JFA262140 JOV262129:JOW262140 JYR262129:JYS262140 KIN262129:KIO262140 KSJ262129:KSK262140 LCF262129:LCG262140 LMB262129:LMC262140 LVX262129:LVY262140 MFT262129:MFU262140 MPP262129:MPQ262140 MZL262129:MZM262140 NJH262129:NJI262140 NTD262129:NTE262140 OCZ262129:ODA262140 OMV262129:OMW262140 OWR262129:OWS262140 PGN262129:PGO262140 PQJ262129:PQK262140 QAF262129:QAG262140 QKB262129:QKC262140 QTX262129:QTY262140 RDT262129:RDU262140 RNP262129:RNQ262140 RXL262129:RXM262140 SHH262129:SHI262140 SRD262129:SRE262140 TAZ262129:TBA262140 TKV262129:TKW262140 TUR262129:TUS262140 UEN262129:UEO262140 UOJ262129:UOK262140 UYF262129:UYG262140 VIB262129:VIC262140 VRX262129:VRY262140 WBT262129:WBU262140 WLP262129:WLQ262140 WVL262129:WVM262140 D327665:E327676 IZ327665:JA327676 SV327665:SW327676 ACR327665:ACS327676 AMN327665:AMO327676 AWJ327665:AWK327676 BGF327665:BGG327676 BQB327665:BQC327676 BZX327665:BZY327676 CJT327665:CJU327676 CTP327665:CTQ327676 DDL327665:DDM327676 DNH327665:DNI327676 DXD327665:DXE327676 EGZ327665:EHA327676 EQV327665:EQW327676 FAR327665:FAS327676 FKN327665:FKO327676 FUJ327665:FUK327676 GEF327665:GEG327676 GOB327665:GOC327676 GXX327665:GXY327676 HHT327665:HHU327676 HRP327665:HRQ327676 IBL327665:IBM327676 ILH327665:ILI327676 IVD327665:IVE327676 JEZ327665:JFA327676 JOV327665:JOW327676 JYR327665:JYS327676 KIN327665:KIO327676 KSJ327665:KSK327676 LCF327665:LCG327676 LMB327665:LMC327676 LVX327665:LVY327676 MFT327665:MFU327676 MPP327665:MPQ327676 MZL327665:MZM327676 NJH327665:NJI327676 NTD327665:NTE327676 OCZ327665:ODA327676 OMV327665:OMW327676 OWR327665:OWS327676 PGN327665:PGO327676 PQJ327665:PQK327676 QAF327665:QAG327676 QKB327665:QKC327676 QTX327665:QTY327676 RDT327665:RDU327676 RNP327665:RNQ327676 RXL327665:RXM327676 SHH327665:SHI327676 SRD327665:SRE327676 TAZ327665:TBA327676 TKV327665:TKW327676 TUR327665:TUS327676 UEN327665:UEO327676 UOJ327665:UOK327676 UYF327665:UYG327676 VIB327665:VIC327676 VRX327665:VRY327676 WBT327665:WBU327676 WLP327665:WLQ327676 WVL327665:WVM327676 D393201:E393212 IZ393201:JA393212 SV393201:SW393212 ACR393201:ACS393212 AMN393201:AMO393212 AWJ393201:AWK393212 BGF393201:BGG393212 BQB393201:BQC393212 BZX393201:BZY393212 CJT393201:CJU393212 CTP393201:CTQ393212 DDL393201:DDM393212 DNH393201:DNI393212 DXD393201:DXE393212 EGZ393201:EHA393212 EQV393201:EQW393212 FAR393201:FAS393212 FKN393201:FKO393212 FUJ393201:FUK393212 GEF393201:GEG393212 GOB393201:GOC393212 GXX393201:GXY393212 HHT393201:HHU393212 HRP393201:HRQ393212 IBL393201:IBM393212 ILH393201:ILI393212 IVD393201:IVE393212 JEZ393201:JFA393212 JOV393201:JOW393212 JYR393201:JYS393212 KIN393201:KIO393212 KSJ393201:KSK393212 LCF393201:LCG393212 LMB393201:LMC393212 LVX393201:LVY393212 MFT393201:MFU393212 MPP393201:MPQ393212 MZL393201:MZM393212 NJH393201:NJI393212 NTD393201:NTE393212 OCZ393201:ODA393212 OMV393201:OMW393212 OWR393201:OWS393212 PGN393201:PGO393212 PQJ393201:PQK393212 QAF393201:QAG393212 QKB393201:QKC393212 QTX393201:QTY393212 RDT393201:RDU393212 RNP393201:RNQ393212 RXL393201:RXM393212 SHH393201:SHI393212 SRD393201:SRE393212 TAZ393201:TBA393212 TKV393201:TKW393212 TUR393201:TUS393212 UEN393201:UEO393212 UOJ393201:UOK393212 UYF393201:UYG393212 VIB393201:VIC393212 VRX393201:VRY393212 WBT393201:WBU393212 WLP393201:WLQ393212 WVL393201:WVM393212 D458737:E458748 IZ458737:JA458748 SV458737:SW458748 ACR458737:ACS458748 AMN458737:AMO458748 AWJ458737:AWK458748 BGF458737:BGG458748 BQB458737:BQC458748 BZX458737:BZY458748 CJT458737:CJU458748 CTP458737:CTQ458748 DDL458737:DDM458748 DNH458737:DNI458748 DXD458737:DXE458748 EGZ458737:EHA458748 EQV458737:EQW458748 FAR458737:FAS458748 FKN458737:FKO458748 FUJ458737:FUK458748 GEF458737:GEG458748 GOB458737:GOC458748 GXX458737:GXY458748 HHT458737:HHU458748 HRP458737:HRQ458748 IBL458737:IBM458748 ILH458737:ILI458748 IVD458737:IVE458748 JEZ458737:JFA458748 JOV458737:JOW458748 JYR458737:JYS458748 KIN458737:KIO458748 KSJ458737:KSK458748 LCF458737:LCG458748 LMB458737:LMC458748 LVX458737:LVY458748 MFT458737:MFU458748 MPP458737:MPQ458748 MZL458737:MZM458748 NJH458737:NJI458748 NTD458737:NTE458748 OCZ458737:ODA458748 OMV458737:OMW458748 OWR458737:OWS458748 PGN458737:PGO458748 PQJ458737:PQK458748 QAF458737:QAG458748 QKB458737:QKC458748 QTX458737:QTY458748 RDT458737:RDU458748 RNP458737:RNQ458748 RXL458737:RXM458748 SHH458737:SHI458748 SRD458737:SRE458748 TAZ458737:TBA458748 TKV458737:TKW458748 TUR458737:TUS458748 UEN458737:UEO458748 UOJ458737:UOK458748 UYF458737:UYG458748 VIB458737:VIC458748 VRX458737:VRY458748 WBT458737:WBU458748 WLP458737:WLQ458748 WVL458737:WVM458748 D524273:E524284 IZ524273:JA524284 SV524273:SW524284 ACR524273:ACS524284 AMN524273:AMO524284 AWJ524273:AWK524284 BGF524273:BGG524284 BQB524273:BQC524284 BZX524273:BZY524284 CJT524273:CJU524284 CTP524273:CTQ524284 DDL524273:DDM524284 DNH524273:DNI524284 DXD524273:DXE524284 EGZ524273:EHA524284 EQV524273:EQW524284 FAR524273:FAS524284 FKN524273:FKO524284 FUJ524273:FUK524284 GEF524273:GEG524284 GOB524273:GOC524284 GXX524273:GXY524284 HHT524273:HHU524284 HRP524273:HRQ524284 IBL524273:IBM524284 ILH524273:ILI524284 IVD524273:IVE524284 JEZ524273:JFA524284 JOV524273:JOW524284 JYR524273:JYS524284 KIN524273:KIO524284 KSJ524273:KSK524284 LCF524273:LCG524284 LMB524273:LMC524284 LVX524273:LVY524284 MFT524273:MFU524284 MPP524273:MPQ524284 MZL524273:MZM524284 NJH524273:NJI524284 NTD524273:NTE524284 OCZ524273:ODA524284 OMV524273:OMW524284 OWR524273:OWS524284 PGN524273:PGO524284 PQJ524273:PQK524284 QAF524273:QAG524284 QKB524273:QKC524284 QTX524273:QTY524284 RDT524273:RDU524284 RNP524273:RNQ524284 RXL524273:RXM524284 SHH524273:SHI524284 SRD524273:SRE524284 TAZ524273:TBA524284 TKV524273:TKW524284 TUR524273:TUS524284 UEN524273:UEO524284 UOJ524273:UOK524284 UYF524273:UYG524284 VIB524273:VIC524284 VRX524273:VRY524284 WBT524273:WBU524284 WLP524273:WLQ524284 WVL524273:WVM524284 D589809:E589820 IZ589809:JA589820 SV589809:SW589820 ACR589809:ACS589820 AMN589809:AMO589820 AWJ589809:AWK589820 BGF589809:BGG589820 BQB589809:BQC589820 BZX589809:BZY589820 CJT589809:CJU589820 CTP589809:CTQ589820 DDL589809:DDM589820 DNH589809:DNI589820 DXD589809:DXE589820 EGZ589809:EHA589820 EQV589809:EQW589820 FAR589809:FAS589820 FKN589809:FKO589820 FUJ589809:FUK589820 GEF589809:GEG589820 GOB589809:GOC589820 GXX589809:GXY589820 HHT589809:HHU589820 HRP589809:HRQ589820 IBL589809:IBM589820 ILH589809:ILI589820 IVD589809:IVE589820 JEZ589809:JFA589820 JOV589809:JOW589820 JYR589809:JYS589820 KIN589809:KIO589820 KSJ589809:KSK589820 LCF589809:LCG589820 LMB589809:LMC589820 LVX589809:LVY589820 MFT589809:MFU589820 MPP589809:MPQ589820 MZL589809:MZM589820 NJH589809:NJI589820 NTD589809:NTE589820 OCZ589809:ODA589820 OMV589809:OMW589820 OWR589809:OWS589820 PGN589809:PGO589820 PQJ589809:PQK589820 QAF589809:QAG589820 QKB589809:QKC589820 QTX589809:QTY589820 RDT589809:RDU589820 RNP589809:RNQ589820 RXL589809:RXM589820 SHH589809:SHI589820 SRD589809:SRE589820 TAZ589809:TBA589820 TKV589809:TKW589820 TUR589809:TUS589820 UEN589809:UEO589820 UOJ589809:UOK589820 UYF589809:UYG589820 VIB589809:VIC589820 VRX589809:VRY589820 WBT589809:WBU589820 WLP589809:WLQ589820 WVL589809:WVM589820 D655345:E655356 IZ655345:JA655356 SV655345:SW655356 ACR655345:ACS655356 AMN655345:AMO655356 AWJ655345:AWK655356 BGF655345:BGG655356 BQB655345:BQC655356 BZX655345:BZY655356 CJT655345:CJU655356 CTP655345:CTQ655356 DDL655345:DDM655356 DNH655345:DNI655356 DXD655345:DXE655356 EGZ655345:EHA655356 EQV655345:EQW655356 FAR655345:FAS655356 FKN655345:FKO655356 FUJ655345:FUK655356 GEF655345:GEG655356 GOB655345:GOC655356 GXX655345:GXY655356 HHT655345:HHU655356 HRP655345:HRQ655356 IBL655345:IBM655356 ILH655345:ILI655356 IVD655345:IVE655356 JEZ655345:JFA655356 JOV655345:JOW655356 JYR655345:JYS655356 KIN655345:KIO655356 KSJ655345:KSK655356 LCF655345:LCG655356 LMB655345:LMC655356 LVX655345:LVY655356 MFT655345:MFU655356 MPP655345:MPQ655356 MZL655345:MZM655356 NJH655345:NJI655356 NTD655345:NTE655356 OCZ655345:ODA655356 OMV655345:OMW655356 OWR655345:OWS655356 PGN655345:PGO655356 PQJ655345:PQK655356 QAF655345:QAG655356 QKB655345:QKC655356 QTX655345:QTY655356 RDT655345:RDU655356 RNP655345:RNQ655356 RXL655345:RXM655356 SHH655345:SHI655356 SRD655345:SRE655356 TAZ655345:TBA655356 TKV655345:TKW655356 TUR655345:TUS655356 UEN655345:UEO655356 UOJ655345:UOK655356 UYF655345:UYG655356 VIB655345:VIC655356 VRX655345:VRY655356 WBT655345:WBU655356 WLP655345:WLQ655356 WVL655345:WVM655356 D720881:E720892 IZ720881:JA720892 SV720881:SW720892 ACR720881:ACS720892 AMN720881:AMO720892 AWJ720881:AWK720892 BGF720881:BGG720892 BQB720881:BQC720892 BZX720881:BZY720892 CJT720881:CJU720892 CTP720881:CTQ720892 DDL720881:DDM720892 DNH720881:DNI720892 DXD720881:DXE720892 EGZ720881:EHA720892 EQV720881:EQW720892 FAR720881:FAS720892 FKN720881:FKO720892 FUJ720881:FUK720892 GEF720881:GEG720892 GOB720881:GOC720892 GXX720881:GXY720892 HHT720881:HHU720892 HRP720881:HRQ720892 IBL720881:IBM720892 ILH720881:ILI720892 IVD720881:IVE720892 JEZ720881:JFA720892 JOV720881:JOW720892 JYR720881:JYS720892 KIN720881:KIO720892 KSJ720881:KSK720892 LCF720881:LCG720892 LMB720881:LMC720892 LVX720881:LVY720892 MFT720881:MFU720892 MPP720881:MPQ720892 MZL720881:MZM720892 NJH720881:NJI720892 NTD720881:NTE720892 OCZ720881:ODA720892 OMV720881:OMW720892 OWR720881:OWS720892 PGN720881:PGO720892 PQJ720881:PQK720892 QAF720881:QAG720892 QKB720881:QKC720892 QTX720881:QTY720892 RDT720881:RDU720892 RNP720881:RNQ720892 RXL720881:RXM720892 SHH720881:SHI720892 SRD720881:SRE720892 TAZ720881:TBA720892 TKV720881:TKW720892 TUR720881:TUS720892 UEN720881:UEO720892 UOJ720881:UOK720892 UYF720881:UYG720892 VIB720881:VIC720892 VRX720881:VRY720892 WBT720881:WBU720892 WLP720881:WLQ720892 WVL720881:WVM720892 D786417:E786428 IZ786417:JA786428 SV786417:SW786428 ACR786417:ACS786428 AMN786417:AMO786428 AWJ786417:AWK786428 BGF786417:BGG786428 BQB786417:BQC786428 BZX786417:BZY786428 CJT786417:CJU786428 CTP786417:CTQ786428 DDL786417:DDM786428 DNH786417:DNI786428 DXD786417:DXE786428 EGZ786417:EHA786428 EQV786417:EQW786428 FAR786417:FAS786428 FKN786417:FKO786428 FUJ786417:FUK786428 GEF786417:GEG786428 GOB786417:GOC786428 GXX786417:GXY786428 HHT786417:HHU786428 HRP786417:HRQ786428 IBL786417:IBM786428 ILH786417:ILI786428 IVD786417:IVE786428 JEZ786417:JFA786428 JOV786417:JOW786428 JYR786417:JYS786428 KIN786417:KIO786428 KSJ786417:KSK786428 LCF786417:LCG786428 LMB786417:LMC786428 LVX786417:LVY786428 MFT786417:MFU786428 MPP786417:MPQ786428 MZL786417:MZM786428 NJH786417:NJI786428 NTD786417:NTE786428 OCZ786417:ODA786428 OMV786417:OMW786428 OWR786417:OWS786428 PGN786417:PGO786428 PQJ786417:PQK786428 QAF786417:QAG786428 QKB786417:QKC786428 QTX786417:QTY786428 RDT786417:RDU786428 RNP786417:RNQ786428 RXL786417:RXM786428 SHH786417:SHI786428 SRD786417:SRE786428 TAZ786417:TBA786428 TKV786417:TKW786428 TUR786417:TUS786428 UEN786417:UEO786428 UOJ786417:UOK786428 UYF786417:UYG786428 VIB786417:VIC786428 VRX786417:VRY786428 WBT786417:WBU786428 WLP786417:WLQ786428 WVL786417:WVM786428 D851953:E851964 IZ851953:JA851964 SV851953:SW851964 ACR851953:ACS851964 AMN851953:AMO851964 AWJ851953:AWK851964 BGF851953:BGG851964 BQB851953:BQC851964 BZX851953:BZY851964 CJT851953:CJU851964 CTP851953:CTQ851964 DDL851953:DDM851964 DNH851953:DNI851964 DXD851953:DXE851964 EGZ851953:EHA851964 EQV851953:EQW851964 FAR851953:FAS851964 FKN851953:FKO851964 FUJ851953:FUK851964 GEF851953:GEG851964 GOB851953:GOC851964 GXX851953:GXY851964 HHT851953:HHU851964 HRP851953:HRQ851964 IBL851953:IBM851964 ILH851953:ILI851964 IVD851953:IVE851964 JEZ851953:JFA851964 JOV851953:JOW851964 JYR851953:JYS851964 KIN851953:KIO851964 KSJ851953:KSK851964 LCF851953:LCG851964 LMB851953:LMC851964 LVX851953:LVY851964 MFT851953:MFU851964 MPP851953:MPQ851964 MZL851953:MZM851964 NJH851953:NJI851964 NTD851953:NTE851964 OCZ851953:ODA851964 OMV851953:OMW851964 OWR851953:OWS851964 PGN851953:PGO851964 PQJ851953:PQK851964 QAF851953:QAG851964 QKB851953:QKC851964 QTX851953:QTY851964 RDT851953:RDU851964 RNP851953:RNQ851964 RXL851953:RXM851964 SHH851953:SHI851964 SRD851953:SRE851964 TAZ851953:TBA851964 TKV851953:TKW851964 TUR851953:TUS851964 UEN851953:UEO851964 UOJ851953:UOK851964 UYF851953:UYG851964 VIB851953:VIC851964 VRX851953:VRY851964 WBT851953:WBU851964 WLP851953:WLQ851964 WVL851953:WVM851964 D917489:E917500 IZ917489:JA917500 SV917489:SW917500 ACR917489:ACS917500 AMN917489:AMO917500 AWJ917489:AWK917500 BGF917489:BGG917500 BQB917489:BQC917500 BZX917489:BZY917500 CJT917489:CJU917500 CTP917489:CTQ917500 DDL917489:DDM917500 DNH917489:DNI917500 DXD917489:DXE917500 EGZ917489:EHA917500 EQV917489:EQW917500 FAR917489:FAS917500 FKN917489:FKO917500 FUJ917489:FUK917500 GEF917489:GEG917500 GOB917489:GOC917500 GXX917489:GXY917500 HHT917489:HHU917500 HRP917489:HRQ917500 IBL917489:IBM917500 ILH917489:ILI917500 IVD917489:IVE917500 JEZ917489:JFA917500 JOV917489:JOW917500 JYR917489:JYS917500 KIN917489:KIO917500 KSJ917489:KSK917500 LCF917489:LCG917500 LMB917489:LMC917500 LVX917489:LVY917500 MFT917489:MFU917500 MPP917489:MPQ917500 MZL917489:MZM917500 NJH917489:NJI917500 NTD917489:NTE917500 OCZ917489:ODA917500 OMV917489:OMW917500 OWR917489:OWS917500 PGN917489:PGO917500 PQJ917489:PQK917500 QAF917489:QAG917500 QKB917489:QKC917500 QTX917489:QTY917500 RDT917489:RDU917500 RNP917489:RNQ917500 RXL917489:RXM917500 SHH917489:SHI917500 SRD917489:SRE917500 TAZ917489:TBA917500 TKV917489:TKW917500 TUR917489:TUS917500 UEN917489:UEO917500 UOJ917489:UOK917500 UYF917489:UYG917500 VIB917489:VIC917500 VRX917489:VRY917500 WBT917489:WBU917500 WLP917489:WLQ917500 WVL917489:WVM917500 D983025:E983036 IZ983025:JA983036 SV983025:SW983036 ACR983025:ACS983036 AMN983025:AMO983036 AWJ983025:AWK983036 BGF983025:BGG983036 BQB983025:BQC983036 BZX983025:BZY983036 CJT983025:CJU983036 CTP983025:CTQ983036 DDL983025:DDM983036 DNH983025:DNI983036 DXD983025:DXE983036 EGZ983025:EHA983036 EQV983025:EQW983036 FAR983025:FAS983036 FKN983025:FKO983036 FUJ983025:FUK983036 GEF983025:GEG983036 GOB983025:GOC983036 GXX983025:GXY983036 HHT983025:HHU983036 HRP983025:HRQ983036 IBL983025:IBM983036 ILH983025:ILI983036 IVD983025:IVE983036 JEZ983025:JFA983036 JOV983025:JOW983036 JYR983025:JYS983036 KIN983025:KIO983036 KSJ983025:KSK983036 LCF983025:LCG983036 LMB983025:LMC983036 LVX983025:LVY983036 MFT983025:MFU983036 MPP983025:MPQ983036 MZL983025:MZM983036 NJH983025:NJI983036 NTD983025:NTE983036 OCZ983025:ODA983036 OMV983025:OMW983036 OWR983025:OWS983036 PGN983025:PGO983036 PQJ983025:PQK983036 QAF983025:QAG983036 QKB983025:QKC983036 QTX983025:QTY983036 RDT983025:RDU983036 RNP983025:RNQ983036 RXL983025:RXM983036 SHH983025:SHI983036 SRD983025:SRE983036 TAZ983025:TBA983036 TKV983025:TKW983036 TUR983025:TUS983036 UEN983025:UEO983036 UOJ983025:UOK983036 UYF983025:UYG983036 VIB983025:VIC983036 VRX983025:VRY983036 WBT983025:WBU983036 WLP983025:WLQ983036 WVL983025:WVM983036 F65520:F65532 JB65520:JB65532 SX65520:SX65532 ACT65520:ACT65532 AMP65520:AMP65532 AWL65520:AWL65532 BGH65520:BGH65532 BQD65520:BQD65532 BZZ65520:BZZ65532 CJV65520:CJV65532 CTR65520:CTR65532 DDN65520:DDN65532 DNJ65520:DNJ65532 DXF65520:DXF65532 EHB65520:EHB65532 EQX65520:EQX65532 FAT65520:FAT65532 FKP65520:FKP65532 FUL65520:FUL65532 GEH65520:GEH65532 GOD65520:GOD65532 GXZ65520:GXZ65532 HHV65520:HHV65532 HRR65520:HRR65532 IBN65520:IBN65532 ILJ65520:ILJ65532 IVF65520:IVF65532 JFB65520:JFB65532 JOX65520:JOX65532 JYT65520:JYT65532 KIP65520:KIP65532 KSL65520:KSL65532 LCH65520:LCH65532 LMD65520:LMD65532 LVZ65520:LVZ65532 MFV65520:MFV65532 MPR65520:MPR65532 MZN65520:MZN65532 NJJ65520:NJJ65532 NTF65520:NTF65532 ODB65520:ODB65532 OMX65520:OMX65532 OWT65520:OWT65532 PGP65520:PGP65532 PQL65520:PQL65532 QAH65520:QAH65532 QKD65520:QKD65532 QTZ65520:QTZ65532 RDV65520:RDV65532 RNR65520:RNR65532 RXN65520:RXN65532 SHJ65520:SHJ65532 SRF65520:SRF65532 TBB65520:TBB65532 TKX65520:TKX65532 TUT65520:TUT65532 UEP65520:UEP65532 UOL65520:UOL65532 UYH65520:UYH65532 VID65520:VID65532 VRZ65520:VRZ65532 WBV65520:WBV65532 WLR65520:WLR65532 WVN65520:WVN65532 F131056:F131068 JB131056:JB131068 SX131056:SX131068 ACT131056:ACT131068 AMP131056:AMP131068 AWL131056:AWL131068 BGH131056:BGH131068 BQD131056:BQD131068 BZZ131056:BZZ131068 CJV131056:CJV131068 CTR131056:CTR131068 DDN131056:DDN131068 DNJ131056:DNJ131068 DXF131056:DXF131068 EHB131056:EHB131068 EQX131056:EQX131068 FAT131056:FAT131068 FKP131056:FKP131068 FUL131056:FUL131068 GEH131056:GEH131068 GOD131056:GOD131068 GXZ131056:GXZ131068 HHV131056:HHV131068 HRR131056:HRR131068 IBN131056:IBN131068 ILJ131056:ILJ131068 IVF131056:IVF131068 JFB131056:JFB131068 JOX131056:JOX131068 JYT131056:JYT131068 KIP131056:KIP131068 KSL131056:KSL131068 LCH131056:LCH131068 LMD131056:LMD131068 LVZ131056:LVZ131068 MFV131056:MFV131068 MPR131056:MPR131068 MZN131056:MZN131068 NJJ131056:NJJ131068 NTF131056:NTF131068 ODB131056:ODB131068 OMX131056:OMX131068 OWT131056:OWT131068 PGP131056:PGP131068 PQL131056:PQL131068 QAH131056:QAH131068 QKD131056:QKD131068 QTZ131056:QTZ131068 RDV131056:RDV131068 RNR131056:RNR131068 RXN131056:RXN131068 SHJ131056:SHJ131068 SRF131056:SRF131068 TBB131056:TBB131068 TKX131056:TKX131068 TUT131056:TUT131068 UEP131056:UEP131068 UOL131056:UOL131068 UYH131056:UYH131068 VID131056:VID131068 VRZ131056:VRZ131068 WBV131056:WBV131068 WLR131056:WLR131068 WVN131056:WVN131068 F196592:F196604 JB196592:JB196604 SX196592:SX196604 ACT196592:ACT196604 AMP196592:AMP196604 AWL196592:AWL196604 BGH196592:BGH196604 BQD196592:BQD196604 BZZ196592:BZZ196604 CJV196592:CJV196604 CTR196592:CTR196604 DDN196592:DDN196604 DNJ196592:DNJ196604 DXF196592:DXF196604 EHB196592:EHB196604 EQX196592:EQX196604 FAT196592:FAT196604 FKP196592:FKP196604 FUL196592:FUL196604 GEH196592:GEH196604 GOD196592:GOD196604 GXZ196592:GXZ196604 HHV196592:HHV196604 HRR196592:HRR196604 IBN196592:IBN196604 ILJ196592:ILJ196604 IVF196592:IVF196604 JFB196592:JFB196604 JOX196592:JOX196604 JYT196592:JYT196604 KIP196592:KIP196604 KSL196592:KSL196604 LCH196592:LCH196604 LMD196592:LMD196604 LVZ196592:LVZ196604 MFV196592:MFV196604 MPR196592:MPR196604 MZN196592:MZN196604 NJJ196592:NJJ196604 NTF196592:NTF196604 ODB196592:ODB196604 OMX196592:OMX196604 OWT196592:OWT196604 PGP196592:PGP196604 PQL196592:PQL196604 QAH196592:QAH196604 QKD196592:QKD196604 QTZ196592:QTZ196604 RDV196592:RDV196604 RNR196592:RNR196604 RXN196592:RXN196604 SHJ196592:SHJ196604 SRF196592:SRF196604 TBB196592:TBB196604 TKX196592:TKX196604 TUT196592:TUT196604 UEP196592:UEP196604 UOL196592:UOL196604 UYH196592:UYH196604 VID196592:VID196604 VRZ196592:VRZ196604 WBV196592:WBV196604 WLR196592:WLR196604 WVN196592:WVN196604 F262128:F262140 JB262128:JB262140 SX262128:SX262140 ACT262128:ACT262140 AMP262128:AMP262140 AWL262128:AWL262140 BGH262128:BGH262140 BQD262128:BQD262140 BZZ262128:BZZ262140 CJV262128:CJV262140 CTR262128:CTR262140 DDN262128:DDN262140 DNJ262128:DNJ262140 DXF262128:DXF262140 EHB262128:EHB262140 EQX262128:EQX262140 FAT262128:FAT262140 FKP262128:FKP262140 FUL262128:FUL262140 GEH262128:GEH262140 GOD262128:GOD262140 GXZ262128:GXZ262140 HHV262128:HHV262140 HRR262128:HRR262140 IBN262128:IBN262140 ILJ262128:ILJ262140 IVF262128:IVF262140 JFB262128:JFB262140 JOX262128:JOX262140 JYT262128:JYT262140 KIP262128:KIP262140 KSL262128:KSL262140 LCH262128:LCH262140 LMD262128:LMD262140 LVZ262128:LVZ262140 MFV262128:MFV262140 MPR262128:MPR262140 MZN262128:MZN262140 NJJ262128:NJJ262140 NTF262128:NTF262140 ODB262128:ODB262140 OMX262128:OMX262140 OWT262128:OWT262140 PGP262128:PGP262140 PQL262128:PQL262140 QAH262128:QAH262140 QKD262128:QKD262140 QTZ262128:QTZ262140 RDV262128:RDV262140 RNR262128:RNR262140 RXN262128:RXN262140 SHJ262128:SHJ262140 SRF262128:SRF262140 TBB262128:TBB262140 TKX262128:TKX262140 TUT262128:TUT262140 UEP262128:UEP262140 UOL262128:UOL262140 UYH262128:UYH262140 VID262128:VID262140 VRZ262128:VRZ262140 WBV262128:WBV262140 WLR262128:WLR262140 WVN262128:WVN262140 F327664:F327676 JB327664:JB327676 SX327664:SX327676 ACT327664:ACT327676 AMP327664:AMP327676 AWL327664:AWL327676 BGH327664:BGH327676 BQD327664:BQD327676 BZZ327664:BZZ327676 CJV327664:CJV327676 CTR327664:CTR327676 DDN327664:DDN327676 DNJ327664:DNJ327676 DXF327664:DXF327676 EHB327664:EHB327676 EQX327664:EQX327676 FAT327664:FAT327676 FKP327664:FKP327676 FUL327664:FUL327676 GEH327664:GEH327676 GOD327664:GOD327676 GXZ327664:GXZ327676 HHV327664:HHV327676 HRR327664:HRR327676 IBN327664:IBN327676 ILJ327664:ILJ327676 IVF327664:IVF327676 JFB327664:JFB327676 JOX327664:JOX327676 JYT327664:JYT327676 KIP327664:KIP327676 KSL327664:KSL327676 LCH327664:LCH327676 LMD327664:LMD327676 LVZ327664:LVZ327676 MFV327664:MFV327676 MPR327664:MPR327676 MZN327664:MZN327676 NJJ327664:NJJ327676 NTF327664:NTF327676 ODB327664:ODB327676 OMX327664:OMX327676 OWT327664:OWT327676 PGP327664:PGP327676 PQL327664:PQL327676 QAH327664:QAH327676 QKD327664:QKD327676 QTZ327664:QTZ327676 RDV327664:RDV327676 RNR327664:RNR327676 RXN327664:RXN327676 SHJ327664:SHJ327676 SRF327664:SRF327676 TBB327664:TBB327676 TKX327664:TKX327676 TUT327664:TUT327676 UEP327664:UEP327676 UOL327664:UOL327676 UYH327664:UYH327676 VID327664:VID327676 VRZ327664:VRZ327676 WBV327664:WBV327676 WLR327664:WLR327676 WVN327664:WVN327676 F393200:F393212 JB393200:JB393212 SX393200:SX393212 ACT393200:ACT393212 AMP393200:AMP393212 AWL393200:AWL393212 BGH393200:BGH393212 BQD393200:BQD393212 BZZ393200:BZZ393212 CJV393200:CJV393212 CTR393200:CTR393212 DDN393200:DDN393212 DNJ393200:DNJ393212 DXF393200:DXF393212 EHB393200:EHB393212 EQX393200:EQX393212 FAT393200:FAT393212 FKP393200:FKP393212 FUL393200:FUL393212 GEH393200:GEH393212 GOD393200:GOD393212 GXZ393200:GXZ393212 HHV393200:HHV393212 HRR393200:HRR393212 IBN393200:IBN393212 ILJ393200:ILJ393212 IVF393200:IVF393212 JFB393200:JFB393212 JOX393200:JOX393212 JYT393200:JYT393212 KIP393200:KIP393212 KSL393200:KSL393212 LCH393200:LCH393212 LMD393200:LMD393212 LVZ393200:LVZ393212 MFV393200:MFV393212 MPR393200:MPR393212 MZN393200:MZN393212 NJJ393200:NJJ393212 NTF393200:NTF393212 ODB393200:ODB393212 OMX393200:OMX393212 OWT393200:OWT393212 PGP393200:PGP393212 PQL393200:PQL393212 QAH393200:QAH393212 QKD393200:QKD393212 QTZ393200:QTZ393212 RDV393200:RDV393212 RNR393200:RNR393212 RXN393200:RXN393212 SHJ393200:SHJ393212 SRF393200:SRF393212 TBB393200:TBB393212 TKX393200:TKX393212 TUT393200:TUT393212 UEP393200:UEP393212 UOL393200:UOL393212 UYH393200:UYH393212 VID393200:VID393212 VRZ393200:VRZ393212 WBV393200:WBV393212 WLR393200:WLR393212 WVN393200:WVN393212 F458736:F458748 JB458736:JB458748 SX458736:SX458748 ACT458736:ACT458748 AMP458736:AMP458748 AWL458736:AWL458748 BGH458736:BGH458748 BQD458736:BQD458748 BZZ458736:BZZ458748 CJV458736:CJV458748 CTR458736:CTR458748 DDN458736:DDN458748 DNJ458736:DNJ458748 DXF458736:DXF458748 EHB458736:EHB458748 EQX458736:EQX458748 FAT458736:FAT458748 FKP458736:FKP458748 FUL458736:FUL458748 GEH458736:GEH458748 GOD458736:GOD458748 GXZ458736:GXZ458748 HHV458736:HHV458748 HRR458736:HRR458748 IBN458736:IBN458748 ILJ458736:ILJ458748 IVF458736:IVF458748 JFB458736:JFB458748 JOX458736:JOX458748 JYT458736:JYT458748 KIP458736:KIP458748 KSL458736:KSL458748 LCH458736:LCH458748 LMD458736:LMD458748 LVZ458736:LVZ458748 MFV458736:MFV458748 MPR458736:MPR458748 MZN458736:MZN458748 NJJ458736:NJJ458748 NTF458736:NTF458748 ODB458736:ODB458748 OMX458736:OMX458748 OWT458736:OWT458748 PGP458736:PGP458748 PQL458736:PQL458748 QAH458736:QAH458748 QKD458736:QKD458748 QTZ458736:QTZ458748 RDV458736:RDV458748 RNR458736:RNR458748 RXN458736:RXN458748 SHJ458736:SHJ458748 SRF458736:SRF458748 TBB458736:TBB458748 TKX458736:TKX458748 TUT458736:TUT458748 UEP458736:UEP458748 UOL458736:UOL458748 UYH458736:UYH458748 VID458736:VID458748 VRZ458736:VRZ458748 WBV458736:WBV458748 WLR458736:WLR458748 WVN458736:WVN458748 F524272:F524284 JB524272:JB524284 SX524272:SX524284 ACT524272:ACT524284 AMP524272:AMP524284 AWL524272:AWL524284 BGH524272:BGH524284 BQD524272:BQD524284 BZZ524272:BZZ524284 CJV524272:CJV524284 CTR524272:CTR524284 DDN524272:DDN524284 DNJ524272:DNJ524284 DXF524272:DXF524284 EHB524272:EHB524284 EQX524272:EQX524284 FAT524272:FAT524284 FKP524272:FKP524284 FUL524272:FUL524284 GEH524272:GEH524284 GOD524272:GOD524284 GXZ524272:GXZ524284 HHV524272:HHV524284 HRR524272:HRR524284 IBN524272:IBN524284 ILJ524272:ILJ524284 IVF524272:IVF524284 JFB524272:JFB524284 JOX524272:JOX524284 JYT524272:JYT524284 KIP524272:KIP524284 KSL524272:KSL524284 LCH524272:LCH524284 LMD524272:LMD524284 LVZ524272:LVZ524284 MFV524272:MFV524284 MPR524272:MPR524284 MZN524272:MZN524284 NJJ524272:NJJ524284 NTF524272:NTF524284 ODB524272:ODB524284 OMX524272:OMX524284 OWT524272:OWT524284 PGP524272:PGP524284 PQL524272:PQL524284 QAH524272:QAH524284 QKD524272:QKD524284 QTZ524272:QTZ524284 RDV524272:RDV524284 RNR524272:RNR524284 RXN524272:RXN524284 SHJ524272:SHJ524284 SRF524272:SRF524284 TBB524272:TBB524284 TKX524272:TKX524284 TUT524272:TUT524284 UEP524272:UEP524284 UOL524272:UOL524284 UYH524272:UYH524284 VID524272:VID524284 VRZ524272:VRZ524284 WBV524272:WBV524284 WLR524272:WLR524284 WVN524272:WVN524284 F589808:F589820 JB589808:JB589820 SX589808:SX589820 ACT589808:ACT589820 AMP589808:AMP589820 AWL589808:AWL589820 BGH589808:BGH589820 BQD589808:BQD589820 BZZ589808:BZZ589820 CJV589808:CJV589820 CTR589808:CTR589820 DDN589808:DDN589820 DNJ589808:DNJ589820 DXF589808:DXF589820 EHB589808:EHB589820 EQX589808:EQX589820 FAT589808:FAT589820 FKP589808:FKP589820 FUL589808:FUL589820 GEH589808:GEH589820 GOD589808:GOD589820 GXZ589808:GXZ589820 HHV589808:HHV589820 HRR589808:HRR589820 IBN589808:IBN589820 ILJ589808:ILJ589820 IVF589808:IVF589820 JFB589808:JFB589820 JOX589808:JOX589820 JYT589808:JYT589820 KIP589808:KIP589820 KSL589808:KSL589820 LCH589808:LCH589820 LMD589808:LMD589820 LVZ589808:LVZ589820 MFV589808:MFV589820 MPR589808:MPR589820 MZN589808:MZN589820 NJJ589808:NJJ589820 NTF589808:NTF589820 ODB589808:ODB589820 OMX589808:OMX589820 OWT589808:OWT589820 PGP589808:PGP589820 PQL589808:PQL589820 QAH589808:QAH589820 QKD589808:QKD589820 QTZ589808:QTZ589820 RDV589808:RDV589820 RNR589808:RNR589820 RXN589808:RXN589820 SHJ589808:SHJ589820 SRF589808:SRF589820 TBB589808:TBB589820 TKX589808:TKX589820 TUT589808:TUT589820 UEP589808:UEP589820 UOL589808:UOL589820 UYH589808:UYH589820 VID589808:VID589820 VRZ589808:VRZ589820 WBV589808:WBV589820 WLR589808:WLR589820 WVN589808:WVN589820 F655344:F655356 JB655344:JB655356 SX655344:SX655356 ACT655344:ACT655356 AMP655344:AMP655356 AWL655344:AWL655356 BGH655344:BGH655356 BQD655344:BQD655356 BZZ655344:BZZ655356 CJV655344:CJV655356 CTR655344:CTR655356 DDN655344:DDN655356 DNJ655344:DNJ655356 DXF655344:DXF655356 EHB655344:EHB655356 EQX655344:EQX655356 FAT655344:FAT655356 FKP655344:FKP655356 FUL655344:FUL655356 GEH655344:GEH655356 GOD655344:GOD655356 GXZ655344:GXZ655356 HHV655344:HHV655356 HRR655344:HRR655356 IBN655344:IBN655356 ILJ655344:ILJ655356 IVF655344:IVF655356 JFB655344:JFB655356 JOX655344:JOX655356 JYT655344:JYT655356 KIP655344:KIP655356 KSL655344:KSL655356 LCH655344:LCH655356 LMD655344:LMD655356 LVZ655344:LVZ655356 MFV655344:MFV655356 MPR655344:MPR655356 MZN655344:MZN655356 NJJ655344:NJJ655356 NTF655344:NTF655356 ODB655344:ODB655356 OMX655344:OMX655356 OWT655344:OWT655356 PGP655344:PGP655356 PQL655344:PQL655356 QAH655344:QAH655356 QKD655344:QKD655356 QTZ655344:QTZ655356 RDV655344:RDV655356 RNR655344:RNR655356 RXN655344:RXN655356 SHJ655344:SHJ655356 SRF655344:SRF655356 TBB655344:TBB655356 TKX655344:TKX655356 TUT655344:TUT655356 UEP655344:UEP655356 UOL655344:UOL655356 UYH655344:UYH655356 VID655344:VID655356 VRZ655344:VRZ655356 WBV655344:WBV655356 WLR655344:WLR655356 WVN655344:WVN655356 F720880:F720892 JB720880:JB720892 SX720880:SX720892 ACT720880:ACT720892 AMP720880:AMP720892 AWL720880:AWL720892 BGH720880:BGH720892 BQD720880:BQD720892 BZZ720880:BZZ720892 CJV720880:CJV720892 CTR720880:CTR720892 DDN720880:DDN720892 DNJ720880:DNJ720892 DXF720880:DXF720892 EHB720880:EHB720892 EQX720880:EQX720892 FAT720880:FAT720892 FKP720880:FKP720892 FUL720880:FUL720892 GEH720880:GEH720892 GOD720880:GOD720892 GXZ720880:GXZ720892 HHV720880:HHV720892 HRR720880:HRR720892 IBN720880:IBN720892 ILJ720880:ILJ720892 IVF720880:IVF720892 JFB720880:JFB720892 JOX720880:JOX720892 JYT720880:JYT720892 KIP720880:KIP720892 KSL720880:KSL720892 LCH720880:LCH720892 LMD720880:LMD720892 LVZ720880:LVZ720892 MFV720880:MFV720892 MPR720880:MPR720892 MZN720880:MZN720892 NJJ720880:NJJ720892 NTF720880:NTF720892 ODB720880:ODB720892 OMX720880:OMX720892 OWT720880:OWT720892 PGP720880:PGP720892 PQL720880:PQL720892 QAH720880:QAH720892 QKD720880:QKD720892 QTZ720880:QTZ720892 RDV720880:RDV720892 RNR720880:RNR720892 RXN720880:RXN720892 SHJ720880:SHJ720892 SRF720880:SRF720892 TBB720880:TBB720892 TKX720880:TKX720892 TUT720880:TUT720892 UEP720880:UEP720892 UOL720880:UOL720892 UYH720880:UYH720892 VID720880:VID720892 VRZ720880:VRZ720892 WBV720880:WBV720892 WLR720880:WLR720892 WVN720880:WVN720892 F786416:F786428 JB786416:JB786428 SX786416:SX786428 ACT786416:ACT786428 AMP786416:AMP786428 AWL786416:AWL786428 BGH786416:BGH786428 BQD786416:BQD786428 BZZ786416:BZZ786428 CJV786416:CJV786428 CTR786416:CTR786428 DDN786416:DDN786428 DNJ786416:DNJ786428 DXF786416:DXF786428 EHB786416:EHB786428 EQX786416:EQX786428 FAT786416:FAT786428 FKP786416:FKP786428 FUL786416:FUL786428 GEH786416:GEH786428 GOD786416:GOD786428 GXZ786416:GXZ786428 HHV786416:HHV786428 HRR786416:HRR786428 IBN786416:IBN786428 ILJ786416:ILJ786428 IVF786416:IVF786428 JFB786416:JFB786428 JOX786416:JOX786428 JYT786416:JYT786428 KIP786416:KIP786428 KSL786416:KSL786428 LCH786416:LCH786428 LMD786416:LMD786428 LVZ786416:LVZ786428 MFV786416:MFV786428 MPR786416:MPR786428 MZN786416:MZN786428 NJJ786416:NJJ786428 NTF786416:NTF786428 ODB786416:ODB786428 OMX786416:OMX786428 OWT786416:OWT786428 PGP786416:PGP786428 PQL786416:PQL786428 QAH786416:QAH786428 QKD786416:QKD786428 QTZ786416:QTZ786428 RDV786416:RDV786428 RNR786416:RNR786428 RXN786416:RXN786428 SHJ786416:SHJ786428 SRF786416:SRF786428 TBB786416:TBB786428 TKX786416:TKX786428 TUT786416:TUT786428 UEP786416:UEP786428 UOL786416:UOL786428 UYH786416:UYH786428 VID786416:VID786428 VRZ786416:VRZ786428 WBV786416:WBV786428 WLR786416:WLR786428 WVN786416:WVN786428 F851952:F851964 JB851952:JB851964 SX851952:SX851964 ACT851952:ACT851964 AMP851952:AMP851964 AWL851952:AWL851964 BGH851952:BGH851964 BQD851952:BQD851964 BZZ851952:BZZ851964 CJV851952:CJV851964 CTR851952:CTR851964 DDN851952:DDN851964 DNJ851952:DNJ851964 DXF851952:DXF851964 EHB851952:EHB851964 EQX851952:EQX851964 FAT851952:FAT851964 FKP851952:FKP851964 FUL851952:FUL851964 GEH851952:GEH851964 GOD851952:GOD851964 GXZ851952:GXZ851964 HHV851952:HHV851964 HRR851952:HRR851964 IBN851952:IBN851964 ILJ851952:ILJ851964 IVF851952:IVF851964 JFB851952:JFB851964 JOX851952:JOX851964 JYT851952:JYT851964 KIP851952:KIP851964 KSL851952:KSL851964 LCH851952:LCH851964 LMD851952:LMD851964 LVZ851952:LVZ851964 MFV851952:MFV851964 MPR851952:MPR851964 MZN851952:MZN851964 NJJ851952:NJJ851964 NTF851952:NTF851964 ODB851952:ODB851964 OMX851952:OMX851964 OWT851952:OWT851964 PGP851952:PGP851964 PQL851952:PQL851964 QAH851952:QAH851964 QKD851952:QKD851964 QTZ851952:QTZ851964 RDV851952:RDV851964 RNR851952:RNR851964 RXN851952:RXN851964 SHJ851952:SHJ851964 SRF851952:SRF851964 TBB851952:TBB851964 TKX851952:TKX851964 TUT851952:TUT851964 UEP851952:UEP851964 UOL851952:UOL851964 UYH851952:UYH851964 VID851952:VID851964 VRZ851952:VRZ851964 WBV851952:WBV851964 WLR851952:WLR851964 WVN851952:WVN851964 F917488:F917500 JB917488:JB917500 SX917488:SX917500 ACT917488:ACT917500 AMP917488:AMP917500 AWL917488:AWL917500 BGH917488:BGH917500 BQD917488:BQD917500 BZZ917488:BZZ917500 CJV917488:CJV917500 CTR917488:CTR917500 DDN917488:DDN917500 DNJ917488:DNJ917500 DXF917488:DXF917500 EHB917488:EHB917500 EQX917488:EQX917500 FAT917488:FAT917500 FKP917488:FKP917500 FUL917488:FUL917500 GEH917488:GEH917500 GOD917488:GOD917500 GXZ917488:GXZ917500 HHV917488:HHV917500 HRR917488:HRR917500 IBN917488:IBN917500 ILJ917488:ILJ917500 IVF917488:IVF917500 JFB917488:JFB917500 JOX917488:JOX917500 JYT917488:JYT917500 KIP917488:KIP917500 KSL917488:KSL917500 LCH917488:LCH917500 LMD917488:LMD917500 LVZ917488:LVZ917500 MFV917488:MFV917500 MPR917488:MPR917500 MZN917488:MZN917500 NJJ917488:NJJ917500 NTF917488:NTF917500 ODB917488:ODB917500 OMX917488:OMX917500 OWT917488:OWT917500 PGP917488:PGP917500 PQL917488:PQL917500 QAH917488:QAH917500 QKD917488:QKD917500 QTZ917488:QTZ917500 RDV917488:RDV917500 RNR917488:RNR917500 RXN917488:RXN917500 SHJ917488:SHJ917500 SRF917488:SRF917500 TBB917488:TBB917500 TKX917488:TKX917500 TUT917488:TUT917500 UEP917488:UEP917500 UOL917488:UOL917500 UYH917488:UYH917500 VID917488:VID917500 VRZ917488:VRZ917500 WBV917488:WBV917500 WLR917488:WLR917500 WVN917488:WVN917500 F983024:F983036 JB983024:JB983036 SX983024:SX983036 ACT983024:ACT983036 AMP983024:AMP983036 AWL983024:AWL983036 BGH983024:BGH983036 BQD983024:BQD983036 BZZ983024:BZZ983036 CJV983024:CJV983036 CTR983024:CTR983036 DDN983024:DDN983036 DNJ983024:DNJ983036 DXF983024:DXF983036 EHB983024:EHB983036 EQX983024:EQX983036 FAT983024:FAT983036 FKP983024:FKP983036 FUL983024:FUL983036 GEH983024:GEH983036 GOD983024:GOD983036 GXZ983024:GXZ983036 HHV983024:HHV983036 HRR983024:HRR983036 IBN983024:IBN983036 ILJ983024:ILJ983036 IVF983024:IVF983036 JFB983024:JFB983036 JOX983024:JOX983036 JYT983024:JYT983036 KIP983024:KIP983036 KSL983024:KSL983036 LCH983024:LCH983036 LMD983024:LMD983036 LVZ983024:LVZ983036 MFV983024:MFV983036 MPR983024:MPR983036 MZN983024:MZN983036 NJJ983024:NJJ983036 NTF983024:NTF983036 ODB983024:ODB983036 OMX983024:OMX983036 OWT983024:OWT983036 PGP983024:PGP983036 PQL983024:PQL983036 QAH983024:QAH983036 QKD983024:QKD983036 QTZ983024:QTZ983036 RDV983024:RDV983036 RNR983024:RNR983036 RXN983024:RXN983036 SHJ983024:SHJ983036 SRF983024:SRF983036 TBB983024:TBB983036 TKX983024:TKX983036 TUT983024:TUT983036 UEP983024:UEP983036 UOL983024:UOL983036 UYH983024:UYH983036 VID983024:VID983036 VRZ983024:VRZ983036 WBV983024:WBV983036 WLR983024:WLR983036 WVN983024:WVN983036 B65520:C65532 IX65520:IY65532 ST65520:SU65532 ACP65520:ACQ65532 AML65520:AMM65532 AWH65520:AWI65532 BGD65520:BGE65532 BPZ65520:BQA65532 BZV65520:BZW65532 CJR65520:CJS65532 CTN65520:CTO65532 DDJ65520:DDK65532 DNF65520:DNG65532 DXB65520:DXC65532 EGX65520:EGY65532 EQT65520:EQU65532 FAP65520:FAQ65532 FKL65520:FKM65532 FUH65520:FUI65532 GED65520:GEE65532 GNZ65520:GOA65532 GXV65520:GXW65532 HHR65520:HHS65532 HRN65520:HRO65532 IBJ65520:IBK65532 ILF65520:ILG65532 IVB65520:IVC65532 JEX65520:JEY65532 JOT65520:JOU65532 JYP65520:JYQ65532 KIL65520:KIM65532 KSH65520:KSI65532 LCD65520:LCE65532 LLZ65520:LMA65532 LVV65520:LVW65532 MFR65520:MFS65532 MPN65520:MPO65532 MZJ65520:MZK65532 NJF65520:NJG65532 NTB65520:NTC65532 OCX65520:OCY65532 OMT65520:OMU65532 OWP65520:OWQ65532 PGL65520:PGM65532 PQH65520:PQI65532 QAD65520:QAE65532 QJZ65520:QKA65532 QTV65520:QTW65532 RDR65520:RDS65532 RNN65520:RNO65532 RXJ65520:RXK65532 SHF65520:SHG65532 SRB65520:SRC65532 TAX65520:TAY65532 TKT65520:TKU65532 TUP65520:TUQ65532 UEL65520:UEM65532 UOH65520:UOI65532 UYD65520:UYE65532 VHZ65520:VIA65532 VRV65520:VRW65532 WBR65520:WBS65532 WLN65520:WLO65532 WVJ65520:WVK65532 B131056:C131068 IX131056:IY131068 ST131056:SU131068 ACP131056:ACQ131068 AML131056:AMM131068 AWH131056:AWI131068 BGD131056:BGE131068 BPZ131056:BQA131068 BZV131056:BZW131068 CJR131056:CJS131068 CTN131056:CTO131068 DDJ131056:DDK131068 DNF131056:DNG131068 DXB131056:DXC131068 EGX131056:EGY131068 EQT131056:EQU131068 FAP131056:FAQ131068 FKL131056:FKM131068 FUH131056:FUI131068 GED131056:GEE131068 GNZ131056:GOA131068 GXV131056:GXW131068 HHR131056:HHS131068 HRN131056:HRO131068 IBJ131056:IBK131068 ILF131056:ILG131068 IVB131056:IVC131068 JEX131056:JEY131068 JOT131056:JOU131068 JYP131056:JYQ131068 KIL131056:KIM131068 KSH131056:KSI131068 LCD131056:LCE131068 LLZ131056:LMA131068 LVV131056:LVW131068 MFR131056:MFS131068 MPN131056:MPO131068 MZJ131056:MZK131068 NJF131056:NJG131068 NTB131056:NTC131068 OCX131056:OCY131068 OMT131056:OMU131068 OWP131056:OWQ131068 PGL131056:PGM131068 PQH131056:PQI131068 QAD131056:QAE131068 QJZ131056:QKA131068 QTV131056:QTW131068 RDR131056:RDS131068 RNN131056:RNO131068 RXJ131056:RXK131068 SHF131056:SHG131068 SRB131056:SRC131068 TAX131056:TAY131068 TKT131056:TKU131068 TUP131056:TUQ131068 UEL131056:UEM131068 UOH131056:UOI131068 UYD131056:UYE131068 VHZ131056:VIA131068 VRV131056:VRW131068 WBR131056:WBS131068 WLN131056:WLO131068 WVJ131056:WVK131068 B196592:C196604 IX196592:IY196604 ST196592:SU196604 ACP196592:ACQ196604 AML196592:AMM196604 AWH196592:AWI196604 BGD196592:BGE196604 BPZ196592:BQA196604 BZV196592:BZW196604 CJR196592:CJS196604 CTN196592:CTO196604 DDJ196592:DDK196604 DNF196592:DNG196604 DXB196592:DXC196604 EGX196592:EGY196604 EQT196592:EQU196604 FAP196592:FAQ196604 FKL196592:FKM196604 FUH196592:FUI196604 GED196592:GEE196604 GNZ196592:GOA196604 GXV196592:GXW196604 HHR196592:HHS196604 HRN196592:HRO196604 IBJ196592:IBK196604 ILF196592:ILG196604 IVB196592:IVC196604 JEX196592:JEY196604 JOT196592:JOU196604 JYP196592:JYQ196604 KIL196592:KIM196604 KSH196592:KSI196604 LCD196592:LCE196604 LLZ196592:LMA196604 LVV196592:LVW196604 MFR196592:MFS196604 MPN196592:MPO196604 MZJ196592:MZK196604 NJF196592:NJG196604 NTB196592:NTC196604 OCX196592:OCY196604 OMT196592:OMU196604 OWP196592:OWQ196604 PGL196592:PGM196604 PQH196592:PQI196604 QAD196592:QAE196604 QJZ196592:QKA196604 QTV196592:QTW196604 RDR196592:RDS196604 RNN196592:RNO196604 RXJ196592:RXK196604 SHF196592:SHG196604 SRB196592:SRC196604 TAX196592:TAY196604 TKT196592:TKU196604 TUP196592:TUQ196604 UEL196592:UEM196604 UOH196592:UOI196604 UYD196592:UYE196604 VHZ196592:VIA196604 VRV196592:VRW196604 WBR196592:WBS196604 WLN196592:WLO196604 WVJ196592:WVK196604 B262128:C262140 IX262128:IY262140 ST262128:SU262140 ACP262128:ACQ262140 AML262128:AMM262140 AWH262128:AWI262140 BGD262128:BGE262140 BPZ262128:BQA262140 BZV262128:BZW262140 CJR262128:CJS262140 CTN262128:CTO262140 DDJ262128:DDK262140 DNF262128:DNG262140 DXB262128:DXC262140 EGX262128:EGY262140 EQT262128:EQU262140 FAP262128:FAQ262140 FKL262128:FKM262140 FUH262128:FUI262140 GED262128:GEE262140 GNZ262128:GOA262140 GXV262128:GXW262140 HHR262128:HHS262140 HRN262128:HRO262140 IBJ262128:IBK262140 ILF262128:ILG262140 IVB262128:IVC262140 JEX262128:JEY262140 JOT262128:JOU262140 JYP262128:JYQ262140 KIL262128:KIM262140 KSH262128:KSI262140 LCD262128:LCE262140 LLZ262128:LMA262140 LVV262128:LVW262140 MFR262128:MFS262140 MPN262128:MPO262140 MZJ262128:MZK262140 NJF262128:NJG262140 NTB262128:NTC262140 OCX262128:OCY262140 OMT262128:OMU262140 OWP262128:OWQ262140 PGL262128:PGM262140 PQH262128:PQI262140 QAD262128:QAE262140 QJZ262128:QKA262140 QTV262128:QTW262140 RDR262128:RDS262140 RNN262128:RNO262140 RXJ262128:RXK262140 SHF262128:SHG262140 SRB262128:SRC262140 TAX262128:TAY262140 TKT262128:TKU262140 TUP262128:TUQ262140 UEL262128:UEM262140 UOH262128:UOI262140 UYD262128:UYE262140 VHZ262128:VIA262140 VRV262128:VRW262140 WBR262128:WBS262140 WLN262128:WLO262140 WVJ262128:WVK262140 B327664:C327676 IX327664:IY327676 ST327664:SU327676 ACP327664:ACQ327676 AML327664:AMM327676 AWH327664:AWI327676 BGD327664:BGE327676 BPZ327664:BQA327676 BZV327664:BZW327676 CJR327664:CJS327676 CTN327664:CTO327676 DDJ327664:DDK327676 DNF327664:DNG327676 DXB327664:DXC327676 EGX327664:EGY327676 EQT327664:EQU327676 FAP327664:FAQ327676 FKL327664:FKM327676 FUH327664:FUI327676 GED327664:GEE327676 GNZ327664:GOA327676 GXV327664:GXW327676 HHR327664:HHS327676 HRN327664:HRO327676 IBJ327664:IBK327676 ILF327664:ILG327676 IVB327664:IVC327676 JEX327664:JEY327676 JOT327664:JOU327676 JYP327664:JYQ327676 KIL327664:KIM327676 KSH327664:KSI327676 LCD327664:LCE327676 LLZ327664:LMA327676 LVV327664:LVW327676 MFR327664:MFS327676 MPN327664:MPO327676 MZJ327664:MZK327676 NJF327664:NJG327676 NTB327664:NTC327676 OCX327664:OCY327676 OMT327664:OMU327676 OWP327664:OWQ327676 PGL327664:PGM327676 PQH327664:PQI327676 QAD327664:QAE327676 QJZ327664:QKA327676 QTV327664:QTW327676 RDR327664:RDS327676 RNN327664:RNO327676 RXJ327664:RXK327676 SHF327664:SHG327676 SRB327664:SRC327676 TAX327664:TAY327676 TKT327664:TKU327676 TUP327664:TUQ327676 UEL327664:UEM327676 UOH327664:UOI327676 UYD327664:UYE327676 VHZ327664:VIA327676 VRV327664:VRW327676 WBR327664:WBS327676 WLN327664:WLO327676 WVJ327664:WVK327676 B393200:C393212 IX393200:IY393212 ST393200:SU393212 ACP393200:ACQ393212 AML393200:AMM393212 AWH393200:AWI393212 BGD393200:BGE393212 BPZ393200:BQA393212 BZV393200:BZW393212 CJR393200:CJS393212 CTN393200:CTO393212 DDJ393200:DDK393212 DNF393200:DNG393212 DXB393200:DXC393212 EGX393200:EGY393212 EQT393200:EQU393212 FAP393200:FAQ393212 FKL393200:FKM393212 FUH393200:FUI393212 GED393200:GEE393212 GNZ393200:GOA393212 GXV393200:GXW393212 HHR393200:HHS393212 HRN393200:HRO393212 IBJ393200:IBK393212 ILF393200:ILG393212 IVB393200:IVC393212 JEX393200:JEY393212 JOT393200:JOU393212 JYP393200:JYQ393212 KIL393200:KIM393212 KSH393200:KSI393212 LCD393200:LCE393212 LLZ393200:LMA393212 LVV393200:LVW393212 MFR393200:MFS393212 MPN393200:MPO393212 MZJ393200:MZK393212 NJF393200:NJG393212 NTB393200:NTC393212 OCX393200:OCY393212 OMT393200:OMU393212 OWP393200:OWQ393212 PGL393200:PGM393212 PQH393200:PQI393212 QAD393200:QAE393212 QJZ393200:QKA393212 QTV393200:QTW393212 RDR393200:RDS393212 RNN393200:RNO393212 RXJ393200:RXK393212 SHF393200:SHG393212 SRB393200:SRC393212 TAX393200:TAY393212 TKT393200:TKU393212 TUP393200:TUQ393212 UEL393200:UEM393212 UOH393200:UOI393212 UYD393200:UYE393212 VHZ393200:VIA393212 VRV393200:VRW393212 WBR393200:WBS393212 WLN393200:WLO393212 WVJ393200:WVK393212 B458736:C458748 IX458736:IY458748 ST458736:SU458748 ACP458736:ACQ458748 AML458736:AMM458748 AWH458736:AWI458748 BGD458736:BGE458748 BPZ458736:BQA458748 BZV458736:BZW458748 CJR458736:CJS458748 CTN458736:CTO458748 DDJ458736:DDK458748 DNF458736:DNG458748 DXB458736:DXC458748 EGX458736:EGY458748 EQT458736:EQU458748 FAP458736:FAQ458748 FKL458736:FKM458748 FUH458736:FUI458748 GED458736:GEE458748 GNZ458736:GOA458748 GXV458736:GXW458748 HHR458736:HHS458748 HRN458736:HRO458748 IBJ458736:IBK458748 ILF458736:ILG458748 IVB458736:IVC458748 JEX458736:JEY458748 JOT458736:JOU458748 JYP458736:JYQ458748 KIL458736:KIM458748 KSH458736:KSI458748 LCD458736:LCE458748 LLZ458736:LMA458748 LVV458736:LVW458748 MFR458736:MFS458748 MPN458736:MPO458748 MZJ458736:MZK458748 NJF458736:NJG458748 NTB458736:NTC458748 OCX458736:OCY458748 OMT458736:OMU458748 OWP458736:OWQ458748 PGL458736:PGM458748 PQH458736:PQI458748 QAD458736:QAE458748 QJZ458736:QKA458748 QTV458736:QTW458748 RDR458736:RDS458748 RNN458736:RNO458748 RXJ458736:RXK458748 SHF458736:SHG458748 SRB458736:SRC458748 TAX458736:TAY458748 TKT458736:TKU458748 TUP458736:TUQ458748 UEL458736:UEM458748 UOH458736:UOI458748 UYD458736:UYE458748 VHZ458736:VIA458748 VRV458736:VRW458748 WBR458736:WBS458748 WLN458736:WLO458748 WVJ458736:WVK458748 B524272:C524284 IX524272:IY524284 ST524272:SU524284 ACP524272:ACQ524284 AML524272:AMM524284 AWH524272:AWI524284 BGD524272:BGE524284 BPZ524272:BQA524284 BZV524272:BZW524284 CJR524272:CJS524284 CTN524272:CTO524284 DDJ524272:DDK524284 DNF524272:DNG524284 DXB524272:DXC524284 EGX524272:EGY524284 EQT524272:EQU524284 FAP524272:FAQ524284 FKL524272:FKM524284 FUH524272:FUI524284 GED524272:GEE524284 GNZ524272:GOA524284 GXV524272:GXW524284 HHR524272:HHS524284 HRN524272:HRO524284 IBJ524272:IBK524284 ILF524272:ILG524284 IVB524272:IVC524284 JEX524272:JEY524284 JOT524272:JOU524284 JYP524272:JYQ524284 KIL524272:KIM524284 KSH524272:KSI524284 LCD524272:LCE524284 LLZ524272:LMA524284 LVV524272:LVW524284 MFR524272:MFS524284 MPN524272:MPO524284 MZJ524272:MZK524284 NJF524272:NJG524284 NTB524272:NTC524284 OCX524272:OCY524284 OMT524272:OMU524284 OWP524272:OWQ524284 PGL524272:PGM524284 PQH524272:PQI524284 QAD524272:QAE524284 QJZ524272:QKA524284 QTV524272:QTW524284 RDR524272:RDS524284 RNN524272:RNO524284 RXJ524272:RXK524284 SHF524272:SHG524284 SRB524272:SRC524284 TAX524272:TAY524284 TKT524272:TKU524284 TUP524272:TUQ524284 UEL524272:UEM524284 UOH524272:UOI524284 UYD524272:UYE524284 VHZ524272:VIA524284 VRV524272:VRW524284 WBR524272:WBS524284 WLN524272:WLO524284 WVJ524272:WVK524284 B589808:C589820 IX589808:IY589820 ST589808:SU589820 ACP589808:ACQ589820 AML589808:AMM589820 AWH589808:AWI589820 BGD589808:BGE589820 BPZ589808:BQA589820 BZV589808:BZW589820 CJR589808:CJS589820 CTN589808:CTO589820 DDJ589808:DDK589820 DNF589808:DNG589820 DXB589808:DXC589820 EGX589808:EGY589820 EQT589808:EQU589820 FAP589808:FAQ589820 FKL589808:FKM589820 FUH589808:FUI589820 GED589808:GEE589820 GNZ589808:GOA589820 GXV589808:GXW589820 HHR589808:HHS589820 HRN589808:HRO589820 IBJ589808:IBK589820 ILF589808:ILG589820 IVB589808:IVC589820 JEX589808:JEY589820 JOT589808:JOU589820 JYP589808:JYQ589820 KIL589808:KIM589820 KSH589808:KSI589820 LCD589808:LCE589820 LLZ589808:LMA589820 LVV589808:LVW589820 MFR589808:MFS589820 MPN589808:MPO589820 MZJ589808:MZK589820 NJF589808:NJG589820 NTB589808:NTC589820 OCX589808:OCY589820 OMT589808:OMU589820 OWP589808:OWQ589820 PGL589808:PGM589820 PQH589808:PQI589820 QAD589808:QAE589820 QJZ589808:QKA589820 QTV589808:QTW589820 RDR589808:RDS589820 RNN589808:RNO589820 RXJ589808:RXK589820 SHF589808:SHG589820 SRB589808:SRC589820 TAX589808:TAY589820 TKT589808:TKU589820 TUP589808:TUQ589820 UEL589808:UEM589820 UOH589808:UOI589820 UYD589808:UYE589820 VHZ589808:VIA589820 VRV589808:VRW589820 WBR589808:WBS589820 WLN589808:WLO589820 WVJ589808:WVK589820 B655344:C655356 IX655344:IY655356 ST655344:SU655356 ACP655344:ACQ655356 AML655344:AMM655356 AWH655344:AWI655356 BGD655344:BGE655356 BPZ655344:BQA655356 BZV655344:BZW655356 CJR655344:CJS655356 CTN655344:CTO655356 DDJ655344:DDK655356 DNF655344:DNG655356 DXB655344:DXC655356 EGX655344:EGY655356 EQT655344:EQU655356 FAP655344:FAQ655356 FKL655344:FKM655356 FUH655344:FUI655356 GED655344:GEE655356 GNZ655344:GOA655356 GXV655344:GXW655356 HHR655344:HHS655356 HRN655344:HRO655356 IBJ655344:IBK655356 ILF655344:ILG655356 IVB655344:IVC655356 JEX655344:JEY655356 JOT655344:JOU655356 JYP655344:JYQ655356 KIL655344:KIM655356 KSH655344:KSI655356 LCD655344:LCE655356 LLZ655344:LMA655356 LVV655344:LVW655356 MFR655344:MFS655356 MPN655344:MPO655356 MZJ655344:MZK655356 NJF655344:NJG655356 NTB655344:NTC655356 OCX655344:OCY655356 OMT655344:OMU655356 OWP655344:OWQ655356 PGL655344:PGM655356 PQH655344:PQI655356 QAD655344:QAE655356 QJZ655344:QKA655356 QTV655344:QTW655356 RDR655344:RDS655356 RNN655344:RNO655356 RXJ655344:RXK655356 SHF655344:SHG655356 SRB655344:SRC655356 TAX655344:TAY655356 TKT655344:TKU655356 TUP655344:TUQ655356 UEL655344:UEM655356 UOH655344:UOI655356 UYD655344:UYE655356 VHZ655344:VIA655356 VRV655344:VRW655356 WBR655344:WBS655356 WLN655344:WLO655356 WVJ655344:WVK655356 B720880:C720892 IX720880:IY720892 ST720880:SU720892 ACP720880:ACQ720892 AML720880:AMM720892 AWH720880:AWI720892 BGD720880:BGE720892 BPZ720880:BQA720892 BZV720880:BZW720892 CJR720880:CJS720892 CTN720880:CTO720892 DDJ720880:DDK720892 DNF720880:DNG720892 DXB720880:DXC720892 EGX720880:EGY720892 EQT720880:EQU720892 FAP720880:FAQ720892 FKL720880:FKM720892 FUH720880:FUI720892 GED720880:GEE720892 GNZ720880:GOA720892 GXV720880:GXW720892 HHR720880:HHS720892 HRN720880:HRO720892 IBJ720880:IBK720892 ILF720880:ILG720892 IVB720880:IVC720892 JEX720880:JEY720892 JOT720880:JOU720892 JYP720880:JYQ720892 KIL720880:KIM720892 KSH720880:KSI720892 LCD720880:LCE720892 LLZ720880:LMA720892 LVV720880:LVW720892 MFR720880:MFS720892 MPN720880:MPO720892 MZJ720880:MZK720892 NJF720880:NJG720892 NTB720880:NTC720892 OCX720880:OCY720892 OMT720880:OMU720892 OWP720880:OWQ720892 PGL720880:PGM720892 PQH720880:PQI720892 QAD720880:QAE720892 QJZ720880:QKA720892 QTV720880:QTW720892 RDR720880:RDS720892 RNN720880:RNO720892 RXJ720880:RXK720892 SHF720880:SHG720892 SRB720880:SRC720892 TAX720880:TAY720892 TKT720880:TKU720892 TUP720880:TUQ720892 UEL720880:UEM720892 UOH720880:UOI720892 UYD720880:UYE720892 VHZ720880:VIA720892 VRV720880:VRW720892 WBR720880:WBS720892 WLN720880:WLO720892 WVJ720880:WVK720892 B786416:C786428 IX786416:IY786428 ST786416:SU786428 ACP786416:ACQ786428 AML786416:AMM786428 AWH786416:AWI786428 BGD786416:BGE786428 BPZ786416:BQA786428 BZV786416:BZW786428 CJR786416:CJS786428 CTN786416:CTO786428 DDJ786416:DDK786428 DNF786416:DNG786428 DXB786416:DXC786428 EGX786416:EGY786428 EQT786416:EQU786428 FAP786416:FAQ786428 FKL786416:FKM786428 FUH786416:FUI786428 GED786416:GEE786428 GNZ786416:GOA786428 GXV786416:GXW786428 HHR786416:HHS786428 HRN786416:HRO786428 IBJ786416:IBK786428 ILF786416:ILG786428 IVB786416:IVC786428 JEX786416:JEY786428 JOT786416:JOU786428 JYP786416:JYQ786428 KIL786416:KIM786428 KSH786416:KSI786428 LCD786416:LCE786428 LLZ786416:LMA786428 LVV786416:LVW786428 MFR786416:MFS786428 MPN786416:MPO786428 MZJ786416:MZK786428 NJF786416:NJG786428 NTB786416:NTC786428 OCX786416:OCY786428 OMT786416:OMU786428 OWP786416:OWQ786428 PGL786416:PGM786428 PQH786416:PQI786428 QAD786416:QAE786428 QJZ786416:QKA786428 QTV786416:QTW786428 RDR786416:RDS786428 RNN786416:RNO786428 RXJ786416:RXK786428 SHF786416:SHG786428 SRB786416:SRC786428 TAX786416:TAY786428 TKT786416:TKU786428 TUP786416:TUQ786428 UEL786416:UEM786428 UOH786416:UOI786428 UYD786416:UYE786428 VHZ786416:VIA786428 VRV786416:VRW786428 WBR786416:WBS786428 WLN786416:WLO786428 WVJ786416:WVK786428 B851952:C851964 IX851952:IY851964 ST851952:SU851964 ACP851952:ACQ851964 AML851952:AMM851964 AWH851952:AWI851964 BGD851952:BGE851964 BPZ851952:BQA851964 BZV851952:BZW851964 CJR851952:CJS851964 CTN851952:CTO851964 DDJ851952:DDK851964 DNF851952:DNG851964 DXB851952:DXC851964 EGX851952:EGY851964 EQT851952:EQU851964 FAP851952:FAQ851964 FKL851952:FKM851964 FUH851952:FUI851964 GED851952:GEE851964 GNZ851952:GOA851964 GXV851952:GXW851964 HHR851952:HHS851964 HRN851952:HRO851964 IBJ851952:IBK851964 ILF851952:ILG851964 IVB851952:IVC851964 JEX851952:JEY851964 JOT851952:JOU851964 JYP851952:JYQ851964 KIL851952:KIM851964 KSH851952:KSI851964 LCD851952:LCE851964 LLZ851952:LMA851964 LVV851952:LVW851964 MFR851952:MFS851964 MPN851952:MPO851964 MZJ851952:MZK851964 NJF851952:NJG851964 NTB851952:NTC851964 OCX851952:OCY851964 OMT851952:OMU851964 OWP851952:OWQ851964 PGL851952:PGM851964 PQH851952:PQI851964 QAD851952:QAE851964 QJZ851952:QKA851964 QTV851952:QTW851964 RDR851952:RDS851964 RNN851952:RNO851964 RXJ851952:RXK851964 SHF851952:SHG851964 SRB851952:SRC851964 TAX851952:TAY851964 TKT851952:TKU851964 TUP851952:TUQ851964 UEL851952:UEM851964 UOH851952:UOI851964 UYD851952:UYE851964 VHZ851952:VIA851964 VRV851952:VRW851964 WBR851952:WBS851964 WLN851952:WLO851964 WVJ851952:WVK851964 B917488:C917500 IX917488:IY917500 ST917488:SU917500 ACP917488:ACQ917500 AML917488:AMM917500 AWH917488:AWI917500 BGD917488:BGE917500 BPZ917488:BQA917500 BZV917488:BZW917500 CJR917488:CJS917500 CTN917488:CTO917500 DDJ917488:DDK917500 DNF917488:DNG917500 DXB917488:DXC917500 EGX917488:EGY917500 EQT917488:EQU917500 FAP917488:FAQ917500 FKL917488:FKM917500 FUH917488:FUI917500 GED917488:GEE917500 GNZ917488:GOA917500 GXV917488:GXW917500 HHR917488:HHS917500 HRN917488:HRO917500 IBJ917488:IBK917500 ILF917488:ILG917500 IVB917488:IVC917500 JEX917488:JEY917500 JOT917488:JOU917500 JYP917488:JYQ917500 KIL917488:KIM917500 KSH917488:KSI917500 LCD917488:LCE917500 LLZ917488:LMA917500 LVV917488:LVW917500 MFR917488:MFS917500 MPN917488:MPO917500 MZJ917488:MZK917500 NJF917488:NJG917500 NTB917488:NTC917500 OCX917488:OCY917500 OMT917488:OMU917500 OWP917488:OWQ917500 PGL917488:PGM917500 PQH917488:PQI917500 QAD917488:QAE917500 QJZ917488:QKA917500 QTV917488:QTW917500 RDR917488:RDS917500 RNN917488:RNO917500 RXJ917488:RXK917500 SHF917488:SHG917500 SRB917488:SRC917500 TAX917488:TAY917500 TKT917488:TKU917500 TUP917488:TUQ917500 UEL917488:UEM917500 UOH917488:UOI917500 UYD917488:UYE917500 VHZ917488:VIA917500 VRV917488:VRW917500 WBR917488:WBS917500 WLN917488:WLO917500 WVJ917488:WVK917500 B983024:C983036 IX983024:IY983036 ST983024:SU983036 ACP983024:ACQ983036 AML983024:AMM983036 AWH983024:AWI983036 BGD983024:BGE983036 BPZ983024:BQA983036 BZV983024:BZW983036 CJR983024:CJS983036 CTN983024:CTO983036 DDJ983024:DDK983036 DNF983024:DNG983036 DXB983024:DXC983036 EGX983024:EGY983036 EQT983024:EQU983036 FAP983024:FAQ983036 FKL983024:FKM983036 FUH983024:FUI983036 GED983024:GEE983036 GNZ983024:GOA983036 GXV983024:GXW983036 HHR983024:HHS983036 HRN983024:HRO983036 IBJ983024:IBK983036 ILF983024:ILG983036 IVB983024:IVC983036 JEX983024:JEY983036 JOT983024:JOU983036 JYP983024:JYQ983036 KIL983024:KIM983036 KSH983024:KSI983036 LCD983024:LCE983036 LLZ983024:LMA983036 LVV983024:LVW983036 MFR983024:MFS983036 MPN983024:MPO983036 MZJ983024:MZK983036 NJF983024:NJG983036 NTB983024:NTC983036 OCX983024:OCY983036 OMT983024:OMU983036 OWP983024:OWQ983036 PGL983024:PGM983036 PQH983024:PQI983036 QAD983024:QAE983036 QJZ983024:QKA983036 QTV983024:QTW983036 RDR983024:RDS983036 RNN983024:RNO983036 RXJ983024:RXK983036 SHF983024:SHG983036 SRB983024:SRC983036 TAX983024:TAY983036 TKT983024:TKU983036 TUP983024:TUQ983036 UEL983024:UEM983036 UOH983024:UOI983036 UYD983024:UYE983036 VHZ983024:VIA983036 VRV983024:VRW983036 WBR983024:WBS983036 WLN983024:WLO983036 WVJ983024:WVK983036 A65522:A65532 IW65522:IW65532 SS65522:SS65532 ACO65522:ACO65532 AMK65522:AMK65532 AWG65522:AWG65532 BGC65522:BGC65532 BPY65522:BPY65532 BZU65522:BZU65532 CJQ65522:CJQ65532 CTM65522:CTM65532 DDI65522:DDI65532 DNE65522:DNE65532 DXA65522:DXA65532 EGW65522:EGW65532 EQS65522:EQS65532 FAO65522:FAO65532 FKK65522:FKK65532 FUG65522:FUG65532 GEC65522:GEC65532 GNY65522:GNY65532 GXU65522:GXU65532 HHQ65522:HHQ65532 HRM65522:HRM65532 IBI65522:IBI65532 ILE65522:ILE65532 IVA65522:IVA65532 JEW65522:JEW65532 JOS65522:JOS65532 JYO65522:JYO65532 KIK65522:KIK65532 KSG65522:KSG65532 LCC65522:LCC65532 LLY65522:LLY65532 LVU65522:LVU65532 MFQ65522:MFQ65532 MPM65522:MPM65532 MZI65522:MZI65532 NJE65522:NJE65532 NTA65522:NTA65532 OCW65522:OCW65532 OMS65522:OMS65532 OWO65522:OWO65532 PGK65522:PGK65532 PQG65522:PQG65532 QAC65522:QAC65532 QJY65522:QJY65532 QTU65522:QTU65532 RDQ65522:RDQ65532 RNM65522:RNM65532 RXI65522:RXI65532 SHE65522:SHE65532 SRA65522:SRA65532 TAW65522:TAW65532 TKS65522:TKS65532 TUO65522:TUO65532 UEK65522:UEK65532 UOG65522:UOG65532 UYC65522:UYC65532 VHY65522:VHY65532 VRU65522:VRU65532 WBQ65522:WBQ65532 WLM65522:WLM65532 WVI65522:WVI65532 A131058:A131068 IW131058:IW131068 SS131058:SS131068 ACO131058:ACO131068 AMK131058:AMK131068 AWG131058:AWG131068 BGC131058:BGC131068 BPY131058:BPY131068 BZU131058:BZU131068 CJQ131058:CJQ131068 CTM131058:CTM131068 DDI131058:DDI131068 DNE131058:DNE131068 DXA131058:DXA131068 EGW131058:EGW131068 EQS131058:EQS131068 FAO131058:FAO131068 FKK131058:FKK131068 FUG131058:FUG131068 GEC131058:GEC131068 GNY131058:GNY131068 GXU131058:GXU131068 HHQ131058:HHQ131068 HRM131058:HRM131068 IBI131058:IBI131068 ILE131058:ILE131068 IVA131058:IVA131068 JEW131058:JEW131068 JOS131058:JOS131068 JYO131058:JYO131068 KIK131058:KIK131068 KSG131058:KSG131068 LCC131058:LCC131068 LLY131058:LLY131068 LVU131058:LVU131068 MFQ131058:MFQ131068 MPM131058:MPM131068 MZI131058:MZI131068 NJE131058:NJE131068 NTA131058:NTA131068 OCW131058:OCW131068 OMS131058:OMS131068 OWO131058:OWO131068 PGK131058:PGK131068 PQG131058:PQG131068 QAC131058:QAC131068 QJY131058:QJY131068 QTU131058:QTU131068 RDQ131058:RDQ131068 RNM131058:RNM131068 RXI131058:RXI131068 SHE131058:SHE131068 SRA131058:SRA131068 TAW131058:TAW131068 TKS131058:TKS131068 TUO131058:TUO131068 UEK131058:UEK131068 UOG131058:UOG131068 UYC131058:UYC131068 VHY131058:VHY131068 VRU131058:VRU131068 WBQ131058:WBQ131068 WLM131058:WLM131068 WVI131058:WVI131068 A196594:A196604 IW196594:IW196604 SS196594:SS196604 ACO196594:ACO196604 AMK196594:AMK196604 AWG196594:AWG196604 BGC196594:BGC196604 BPY196594:BPY196604 BZU196594:BZU196604 CJQ196594:CJQ196604 CTM196594:CTM196604 DDI196594:DDI196604 DNE196594:DNE196604 DXA196594:DXA196604 EGW196594:EGW196604 EQS196594:EQS196604 FAO196594:FAO196604 FKK196594:FKK196604 FUG196594:FUG196604 GEC196594:GEC196604 GNY196594:GNY196604 GXU196594:GXU196604 HHQ196594:HHQ196604 HRM196594:HRM196604 IBI196594:IBI196604 ILE196594:ILE196604 IVA196594:IVA196604 JEW196594:JEW196604 JOS196594:JOS196604 JYO196594:JYO196604 KIK196594:KIK196604 KSG196594:KSG196604 LCC196594:LCC196604 LLY196594:LLY196604 LVU196594:LVU196604 MFQ196594:MFQ196604 MPM196594:MPM196604 MZI196594:MZI196604 NJE196594:NJE196604 NTA196594:NTA196604 OCW196594:OCW196604 OMS196594:OMS196604 OWO196594:OWO196604 PGK196594:PGK196604 PQG196594:PQG196604 QAC196594:QAC196604 QJY196594:QJY196604 QTU196594:QTU196604 RDQ196594:RDQ196604 RNM196594:RNM196604 RXI196594:RXI196604 SHE196594:SHE196604 SRA196594:SRA196604 TAW196594:TAW196604 TKS196594:TKS196604 TUO196594:TUO196604 UEK196594:UEK196604 UOG196594:UOG196604 UYC196594:UYC196604 VHY196594:VHY196604 VRU196594:VRU196604 WBQ196594:WBQ196604 WLM196594:WLM196604 WVI196594:WVI196604 A262130:A262140 IW262130:IW262140 SS262130:SS262140 ACO262130:ACO262140 AMK262130:AMK262140 AWG262130:AWG262140 BGC262130:BGC262140 BPY262130:BPY262140 BZU262130:BZU262140 CJQ262130:CJQ262140 CTM262130:CTM262140 DDI262130:DDI262140 DNE262130:DNE262140 DXA262130:DXA262140 EGW262130:EGW262140 EQS262130:EQS262140 FAO262130:FAO262140 FKK262130:FKK262140 FUG262130:FUG262140 GEC262130:GEC262140 GNY262130:GNY262140 GXU262130:GXU262140 HHQ262130:HHQ262140 HRM262130:HRM262140 IBI262130:IBI262140 ILE262130:ILE262140 IVA262130:IVA262140 JEW262130:JEW262140 JOS262130:JOS262140 JYO262130:JYO262140 KIK262130:KIK262140 KSG262130:KSG262140 LCC262130:LCC262140 LLY262130:LLY262140 LVU262130:LVU262140 MFQ262130:MFQ262140 MPM262130:MPM262140 MZI262130:MZI262140 NJE262130:NJE262140 NTA262130:NTA262140 OCW262130:OCW262140 OMS262130:OMS262140 OWO262130:OWO262140 PGK262130:PGK262140 PQG262130:PQG262140 QAC262130:QAC262140 QJY262130:QJY262140 QTU262130:QTU262140 RDQ262130:RDQ262140 RNM262130:RNM262140 RXI262130:RXI262140 SHE262130:SHE262140 SRA262130:SRA262140 TAW262130:TAW262140 TKS262130:TKS262140 TUO262130:TUO262140 UEK262130:UEK262140 UOG262130:UOG262140 UYC262130:UYC262140 VHY262130:VHY262140 VRU262130:VRU262140 WBQ262130:WBQ262140 WLM262130:WLM262140 WVI262130:WVI262140 A327666:A327676 IW327666:IW327676 SS327666:SS327676 ACO327666:ACO327676 AMK327666:AMK327676 AWG327666:AWG327676 BGC327666:BGC327676 BPY327666:BPY327676 BZU327666:BZU327676 CJQ327666:CJQ327676 CTM327666:CTM327676 DDI327666:DDI327676 DNE327666:DNE327676 DXA327666:DXA327676 EGW327666:EGW327676 EQS327666:EQS327676 FAO327666:FAO327676 FKK327666:FKK327676 FUG327666:FUG327676 GEC327666:GEC327676 GNY327666:GNY327676 GXU327666:GXU327676 HHQ327666:HHQ327676 HRM327666:HRM327676 IBI327666:IBI327676 ILE327666:ILE327676 IVA327666:IVA327676 JEW327666:JEW327676 JOS327666:JOS327676 JYO327666:JYO327676 KIK327666:KIK327676 KSG327666:KSG327676 LCC327666:LCC327676 LLY327666:LLY327676 LVU327666:LVU327676 MFQ327666:MFQ327676 MPM327666:MPM327676 MZI327666:MZI327676 NJE327666:NJE327676 NTA327666:NTA327676 OCW327666:OCW327676 OMS327666:OMS327676 OWO327666:OWO327676 PGK327666:PGK327676 PQG327666:PQG327676 QAC327666:QAC327676 QJY327666:QJY327676 QTU327666:QTU327676 RDQ327666:RDQ327676 RNM327666:RNM327676 RXI327666:RXI327676 SHE327666:SHE327676 SRA327666:SRA327676 TAW327666:TAW327676 TKS327666:TKS327676 TUO327666:TUO327676 UEK327666:UEK327676 UOG327666:UOG327676 UYC327666:UYC327676 VHY327666:VHY327676 VRU327666:VRU327676 WBQ327666:WBQ327676 WLM327666:WLM327676 WVI327666:WVI327676 A393202:A393212 IW393202:IW393212 SS393202:SS393212 ACO393202:ACO393212 AMK393202:AMK393212 AWG393202:AWG393212 BGC393202:BGC393212 BPY393202:BPY393212 BZU393202:BZU393212 CJQ393202:CJQ393212 CTM393202:CTM393212 DDI393202:DDI393212 DNE393202:DNE393212 DXA393202:DXA393212 EGW393202:EGW393212 EQS393202:EQS393212 FAO393202:FAO393212 FKK393202:FKK393212 FUG393202:FUG393212 GEC393202:GEC393212 GNY393202:GNY393212 GXU393202:GXU393212 HHQ393202:HHQ393212 HRM393202:HRM393212 IBI393202:IBI393212 ILE393202:ILE393212 IVA393202:IVA393212 JEW393202:JEW393212 JOS393202:JOS393212 JYO393202:JYO393212 KIK393202:KIK393212 KSG393202:KSG393212 LCC393202:LCC393212 LLY393202:LLY393212 LVU393202:LVU393212 MFQ393202:MFQ393212 MPM393202:MPM393212 MZI393202:MZI393212 NJE393202:NJE393212 NTA393202:NTA393212 OCW393202:OCW393212 OMS393202:OMS393212 OWO393202:OWO393212 PGK393202:PGK393212 PQG393202:PQG393212 QAC393202:QAC393212 QJY393202:QJY393212 QTU393202:QTU393212 RDQ393202:RDQ393212 RNM393202:RNM393212 RXI393202:RXI393212 SHE393202:SHE393212 SRA393202:SRA393212 TAW393202:TAW393212 TKS393202:TKS393212 TUO393202:TUO393212 UEK393202:UEK393212 UOG393202:UOG393212 UYC393202:UYC393212 VHY393202:VHY393212 VRU393202:VRU393212 WBQ393202:WBQ393212 WLM393202:WLM393212 WVI393202:WVI393212 A458738:A458748 IW458738:IW458748 SS458738:SS458748 ACO458738:ACO458748 AMK458738:AMK458748 AWG458738:AWG458748 BGC458738:BGC458748 BPY458738:BPY458748 BZU458738:BZU458748 CJQ458738:CJQ458748 CTM458738:CTM458748 DDI458738:DDI458748 DNE458738:DNE458748 DXA458738:DXA458748 EGW458738:EGW458748 EQS458738:EQS458748 FAO458738:FAO458748 FKK458738:FKK458748 FUG458738:FUG458748 GEC458738:GEC458748 GNY458738:GNY458748 GXU458738:GXU458748 HHQ458738:HHQ458748 HRM458738:HRM458748 IBI458738:IBI458748 ILE458738:ILE458748 IVA458738:IVA458748 JEW458738:JEW458748 JOS458738:JOS458748 JYO458738:JYO458748 KIK458738:KIK458748 KSG458738:KSG458748 LCC458738:LCC458748 LLY458738:LLY458748 LVU458738:LVU458748 MFQ458738:MFQ458748 MPM458738:MPM458748 MZI458738:MZI458748 NJE458738:NJE458748 NTA458738:NTA458748 OCW458738:OCW458748 OMS458738:OMS458748 OWO458738:OWO458748 PGK458738:PGK458748 PQG458738:PQG458748 QAC458738:QAC458748 QJY458738:QJY458748 QTU458738:QTU458748 RDQ458738:RDQ458748 RNM458738:RNM458748 RXI458738:RXI458748 SHE458738:SHE458748 SRA458738:SRA458748 TAW458738:TAW458748 TKS458738:TKS458748 TUO458738:TUO458748 UEK458738:UEK458748 UOG458738:UOG458748 UYC458738:UYC458748 VHY458738:VHY458748 VRU458738:VRU458748 WBQ458738:WBQ458748 WLM458738:WLM458748 WVI458738:WVI458748 A524274:A524284 IW524274:IW524284 SS524274:SS524284 ACO524274:ACO524284 AMK524274:AMK524284 AWG524274:AWG524284 BGC524274:BGC524284 BPY524274:BPY524284 BZU524274:BZU524284 CJQ524274:CJQ524284 CTM524274:CTM524284 DDI524274:DDI524284 DNE524274:DNE524284 DXA524274:DXA524284 EGW524274:EGW524284 EQS524274:EQS524284 FAO524274:FAO524284 FKK524274:FKK524284 FUG524274:FUG524284 GEC524274:GEC524284 GNY524274:GNY524284 GXU524274:GXU524284 HHQ524274:HHQ524284 HRM524274:HRM524284 IBI524274:IBI524284 ILE524274:ILE524284 IVA524274:IVA524284 JEW524274:JEW524284 JOS524274:JOS524284 JYO524274:JYO524284 KIK524274:KIK524284 KSG524274:KSG524284 LCC524274:LCC524284 LLY524274:LLY524284 LVU524274:LVU524284 MFQ524274:MFQ524284 MPM524274:MPM524284 MZI524274:MZI524284 NJE524274:NJE524284 NTA524274:NTA524284 OCW524274:OCW524284 OMS524274:OMS524284 OWO524274:OWO524284 PGK524274:PGK524284 PQG524274:PQG524284 QAC524274:QAC524284 QJY524274:QJY524284 QTU524274:QTU524284 RDQ524274:RDQ524284 RNM524274:RNM524284 RXI524274:RXI524284 SHE524274:SHE524284 SRA524274:SRA524284 TAW524274:TAW524284 TKS524274:TKS524284 TUO524274:TUO524284 UEK524274:UEK524284 UOG524274:UOG524284 UYC524274:UYC524284 VHY524274:VHY524284 VRU524274:VRU524284 WBQ524274:WBQ524284 WLM524274:WLM524284 WVI524274:WVI524284 A589810:A589820 IW589810:IW589820 SS589810:SS589820 ACO589810:ACO589820 AMK589810:AMK589820 AWG589810:AWG589820 BGC589810:BGC589820 BPY589810:BPY589820 BZU589810:BZU589820 CJQ589810:CJQ589820 CTM589810:CTM589820 DDI589810:DDI589820 DNE589810:DNE589820 DXA589810:DXA589820 EGW589810:EGW589820 EQS589810:EQS589820 FAO589810:FAO589820 FKK589810:FKK589820 FUG589810:FUG589820 GEC589810:GEC589820 GNY589810:GNY589820 GXU589810:GXU589820 HHQ589810:HHQ589820 HRM589810:HRM589820 IBI589810:IBI589820 ILE589810:ILE589820 IVA589810:IVA589820 JEW589810:JEW589820 JOS589810:JOS589820 JYO589810:JYO589820 KIK589810:KIK589820 KSG589810:KSG589820 LCC589810:LCC589820 LLY589810:LLY589820 LVU589810:LVU589820 MFQ589810:MFQ589820 MPM589810:MPM589820 MZI589810:MZI589820 NJE589810:NJE589820 NTA589810:NTA589820 OCW589810:OCW589820 OMS589810:OMS589820 OWO589810:OWO589820 PGK589810:PGK589820 PQG589810:PQG589820 QAC589810:QAC589820 QJY589810:QJY589820 QTU589810:QTU589820 RDQ589810:RDQ589820 RNM589810:RNM589820 RXI589810:RXI589820 SHE589810:SHE589820 SRA589810:SRA589820 TAW589810:TAW589820 TKS589810:TKS589820 TUO589810:TUO589820 UEK589810:UEK589820 UOG589810:UOG589820 UYC589810:UYC589820 VHY589810:VHY589820 VRU589810:VRU589820 WBQ589810:WBQ589820 WLM589810:WLM589820 WVI589810:WVI589820 A655346:A655356 IW655346:IW655356 SS655346:SS655356 ACO655346:ACO655356 AMK655346:AMK655356 AWG655346:AWG655356 BGC655346:BGC655356 BPY655346:BPY655356 BZU655346:BZU655356 CJQ655346:CJQ655356 CTM655346:CTM655356 DDI655346:DDI655356 DNE655346:DNE655356 DXA655346:DXA655356 EGW655346:EGW655356 EQS655346:EQS655356 FAO655346:FAO655356 FKK655346:FKK655356 FUG655346:FUG655356 GEC655346:GEC655356 GNY655346:GNY655356 GXU655346:GXU655356 HHQ655346:HHQ655356 HRM655346:HRM655356 IBI655346:IBI655356 ILE655346:ILE655356 IVA655346:IVA655356 JEW655346:JEW655356 JOS655346:JOS655356 JYO655346:JYO655356 KIK655346:KIK655356 KSG655346:KSG655356 LCC655346:LCC655356 LLY655346:LLY655356 LVU655346:LVU655356 MFQ655346:MFQ655356 MPM655346:MPM655356 MZI655346:MZI655356 NJE655346:NJE655356 NTA655346:NTA655356 OCW655346:OCW655356 OMS655346:OMS655356 OWO655346:OWO655356 PGK655346:PGK655356 PQG655346:PQG655356 QAC655346:QAC655356 QJY655346:QJY655356 QTU655346:QTU655356 RDQ655346:RDQ655356 RNM655346:RNM655356 RXI655346:RXI655356 SHE655346:SHE655356 SRA655346:SRA655356 TAW655346:TAW655356 TKS655346:TKS655356 TUO655346:TUO655356 UEK655346:UEK655356 UOG655346:UOG655356 UYC655346:UYC655356 VHY655346:VHY655356 VRU655346:VRU655356 WBQ655346:WBQ655356 WLM655346:WLM655356 WVI655346:WVI655356 A720882:A720892 IW720882:IW720892 SS720882:SS720892 ACO720882:ACO720892 AMK720882:AMK720892 AWG720882:AWG720892 BGC720882:BGC720892 BPY720882:BPY720892 BZU720882:BZU720892 CJQ720882:CJQ720892 CTM720882:CTM720892 DDI720882:DDI720892 DNE720882:DNE720892 DXA720882:DXA720892 EGW720882:EGW720892 EQS720882:EQS720892 FAO720882:FAO720892 FKK720882:FKK720892 FUG720882:FUG720892 GEC720882:GEC720892 GNY720882:GNY720892 GXU720882:GXU720892 HHQ720882:HHQ720892 HRM720882:HRM720892 IBI720882:IBI720892 ILE720882:ILE720892 IVA720882:IVA720892 JEW720882:JEW720892 JOS720882:JOS720892 JYO720882:JYO720892 KIK720882:KIK720892 KSG720882:KSG720892 LCC720882:LCC720892 LLY720882:LLY720892 LVU720882:LVU720892 MFQ720882:MFQ720892 MPM720882:MPM720892 MZI720882:MZI720892 NJE720882:NJE720892 NTA720882:NTA720892 OCW720882:OCW720892 OMS720882:OMS720892 OWO720882:OWO720892 PGK720882:PGK720892 PQG720882:PQG720892 QAC720882:QAC720892 QJY720882:QJY720892 QTU720882:QTU720892 RDQ720882:RDQ720892 RNM720882:RNM720892 RXI720882:RXI720892 SHE720882:SHE720892 SRA720882:SRA720892 TAW720882:TAW720892 TKS720882:TKS720892 TUO720882:TUO720892 UEK720882:UEK720892 UOG720882:UOG720892 UYC720882:UYC720892 VHY720882:VHY720892 VRU720882:VRU720892 WBQ720882:WBQ720892 WLM720882:WLM720892 WVI720882:WVI720892 A786418:A786428 IW786418:IW786428 SS786418:SS786428 ACO786418:ACO786428 AMK786418:AMK786428 AWG786418:AWG786428 BGC786418:BGC786428 BPY786418:BPY786428 BZU786418:BZU786428 CJQ786418:CJQ786428 CTM786418:CTM786428 DDI786418:DDI786428 DNE786418:DNE786428 DXA786418:DXA786428 EGW786418:EGW786428 EQS786418:EQS786428 FAO786418:FAO786428 FKK786418:FKK786428 FUG786418:FUG786428 GEC786418:GEC786428 GNY786418:GNY786428 GXU786418:GXU786428 HHQ786418:HHQ786428 HRM786418:HRM786428 IBI786418:IBI786428 ILE786418:ILE786428 IVA786418:IVA786428 JEW786418:JEW786428 JOS786418:JOS786428 JYO786418:JYO786428 KIK786418:KIK786428 KSG786418:KSG786428 LCC786418:LCC786428 LLY786418:LLY786428 LVU786418:LVU786428 MFQ786418:MFQ786428 MPM786418:MPM786428 MZI786418:MZI786428 NJE786418:NJE786428 NTA786418:NTA786428 OCW786418:OCW786428 OMS786418:OMS786428 OWO786418:OWO786428 PGK786418:PGK786428 PQG786418:PQG786428 QAC786418:QAC786428 QJY786418:QJY786428 QTU786418:QTU786428 RDQ786418:RDQ786428 RNM786418:RNM786428 RXI786418:RXI786428 SHE786418:SHE786428 SRA786418:SRA786428 TAW786418:TAW786428 TKS786418:TKS786428 TUO786418:TUO786428 UEK786418:UEK786428 UOG786418:UOG786428 UYC786418:UYC786428 VHY786418:VHY786428 VRU786418:VRU786428 WBQ786418:WBQ786428 WLM786418:WLM786428 WVI786418:WVI786428 A851954:A851964 IW851954:IW851964 SS851954:SS851964 ACO851954:ACO851964 AMK851954:AMK851964 AWG851954:AWG851964 BGC851954:BGC851964 BPY851954:BPY851964 BZU851954:BZU851964 CJQ851954:CJQ851964 CTM851954:CTM851964 DDI851954:DDI851964 DNE851954:DNE851964 DXA851954:DXA851964 EGW851954:EGW851964 EQS851954:EQS851964 FAO851954:FAO851964 FKK851954:FKK851964 FUG851954:FUG851964 GEC851954:GEC851964 GNY851954:GNY851964 GXU851954:GXU851964 HHQ851954:HHQ851964 HRM851954:HRM851964 IBI851954:IBI851964 ILE851954:ILE851964 IVA851954:IVA851964 JEW851954:JEW851964 JOS851954:JOS851964 JYO851954:JYO851964 KIK851954:KIK851964 KSG851954:KSG851964 LCC851954:LCC851964 LLY851954:LLY851964 LVU851954:LVU851964 MFQ851954:MFQ851964 MPM851954:MPM851964 MZI851954:MZI851964 NJE851954:NJE851964 NTA851954:NTA851964 OCW851954:OCW851964 OMS851954:OMS851964 OWO851954:OWO851964 PGK851954:PGK851964 PQG851954:PQG851964 QAC851954:QAC851964 QJY851954:QJY851964 QTU851954:QTU851964 RDQ851954:RDQ851964 RNM851954:RNM851964 RXI851954:RXI851964 SHE851954:SHE851964 SRA851954:SRA851964 TAW851954:TAW851964 TKS851954:TKS851964 TUO851954:TUO851964 UEK851954:UEK851964 UOG851954:UOG851964 UYC851954:UYC851964 VHY851954:VHY851964 VRU851954:VRU851964 WBQ851954:WBQ851964 WLM851954:WLM851964 WVI851954:WVI851964 A917490:A917500 IW917490:IW917500 SS917490:SS917500 ACO917490:ACO917500 AMK917490:AMK917500 AWG917490:AWG917500 BGC917490:BGC917500 BPY917490:BPY917500 BZU917490:BZU917500 CJQ917490:CJQ917500 CTM917490:CTM917500 DDI917490:DDI917500 DNE917490:DNE917500 DXA917490:DXA917500 EGW917490:EGW917500 EQS917490:EQS917500 FAO917490:FAO917500 FKK917490:FKK917500 FUG917490:FUG917500 GEC917490:GEC917500 GNY917490:GNY917500 GXU917490:GXU917500 HHQ917490:HHQ917500 HRM917490:HRM917500 IBI917490:IBI917500 ILE917490:ILE917500 IVA917490:IVA917500 JEW917490:JEW917500 JOS917490:JOS917500 JYO917490:JYO917500 KIK917490:KIK917500 KSG917490:KSG917500 LCC917490:LCC917500 LLY917490:LLY917500 LVU917490:LVU917500 MFQ917490:MFQ917500 MPM917490:MPM917500 MZI917490:MZI917500 NJE917490:NJE917500 NTA917490:NTA917500 OCW917490:OCW917500 OMS917490:OMS917500 OWO917490:OWO917500 PGK917490:PGK917500 PQG917490:PQG917500 QAC917490:QAC917500 QJY917490:QJY917500 QTU917490:QTU917500 RDQ917490:RDQ917500 RNM917490:RNM917500 RXI917490:RXI917500 SHE917490:SHE917500 SRA917490:SRA917500 TAW917490:TAW917500 TKS917490:TKS917500 TUO917490:TUO917500 UEK917490:UEK917500 UOG917490:UOG917500 UYC917490:UYC917500 VHY917490:VHY917500 VRU917490:VRU917500 WBQ917490:WBQ917500 WLM917490:WLM917500 WVI917490:WVI917500 A983026:A983036 IW983026:IW983036 SS983026:SS983036 ACO983026:ACO983036 AMK983026:AMK983036 AWG983026:AWG983036 BGC983026:BGC983036 BPY983026:BPY983036 BZU983026:BZU983036 CJQ983026:CJQ983036 CTM983026:CTM983036 DDI983026:DDI983036 DNE983026:DNE983036 DXA983026:DXA983036 EGW983026:EGW983036 EQS983026:EQS983036 FAO983026:FAO983036 FKK983026:FKK983036 FUG983026:FUG983036 GEC983026:GEC983036 GNY983026:GNY983036 GXU983026:GXU983036 HHQ983026:HHQ983036 HRM983026:HRM983036 IBI983026:IBI983036 ILE983026:ILE983036 IVA983026:IVA983036 JEW983026:JEW983036 JOS983026:JOS983036 JYO983026:JYO983036 KIK983026:KIK983036 KSG983026:KSG983036 LCC983026:LCC983036 LLY983026:LLY983036 LVU983026:LVU983036 MFQ983026:MFQ983036 MPM983026:MPM983036 MZI983026:MZI983036 NJE983026:NJE983036 NTA983026:NTA983036 OCW983026:OCW983036 OMS983026:OMS983036 OWO983026:OWO983036 PGK983026:PGK983036 PQG983026:PQG983036 QAC983026:QAC983036 QJY983026:QJY983036 QTU983026:QTU983036 RDQ983026:RDQ983036 RNM983026:RNM983036 RXI983026:RXI983036 SHE983026:SHE983036 SRA983026:SRA983036 TAW983026:TAW983036 TKS983026:TKS983036 TUO983026:TUO983036 UEK983026:UEK983036 UOG983026:UOG983036 UYC983026:UYC983036 VHY983026:VHY983036 VRU983026:VRU983036 WBQ983026:WBQ983036 WLM983026:WLM983036 WVI983026:WVI983036 A7:B7 JC5:SR8 SY5:ACN8 ACU5:AMJ8 AMQ5:AWF8 AWM5:BGB8 BGI5:BPX8 BQE5:BZT8 CAA5:CJP8 CJW5:CTL8 CTS5:DDH8 DDO5:DND8 DNK5:DWZ8 DXG5:EGV8 EHC5:EQR8 EQY5:FAN8 FAU5:FKJ8 FKQ5:FUF8 FUM5:GEB8 GEI5:GNX8 GOE5:GXT8 GYA5:HHP8 HHW5:HRL8 HRS5:IBH8 IBO5:ILD8 ILK5:IUZ8 IVG5:JEV8 JFC5:JOR8 JOY5:JYN8 JYU5:KIJ8 KIQ5:KSF8 KSM5:LCB8 LCI5:LLX8 LME5:LVT8 LWA5:MFP8 MFW5:MPL8 MPS5:MZH8 MZO5:NJD8 NJK5:NSZ8 NTG5:OCV8 ODC5:OMR8 OMY5:OWN8 OWU5:PGJ8 PGQ5:PQF8 PQM5:QAB8 QAI5:QJX8 QKE5:QTT8 QUA5:RDP8 RDW5:RNL8 RNS5:RXH8 RXO5:SHD8 SHK5:SQZ8 SRG5:TAV8 TBC5:TKR8 TKY5:TUN8 TUU5:UEJ8 UEQ5:UOF8 UOM5:UYB8 UYI5:VHX8 VIE5:VRT8 VSA5:WBP8 WBW5:WLL8 WLS5:WVH8 WVO5:XFD8 G65520:IV65525 JC65520:SR65525 SY65520:ACN65525 ACU65520:AMJ65525 AMQ65520:AWF65525 AWM65520:BGB65525 BGI65520:BPX65525 BQE65520:BZT65525 CAA65520:CJP65525 CJW65520:CTL65525 CTS65520:DDH65525 DDO65520:DND65525 DNK65520:DWZ65525 DXG65520:EGV65525 EHC65520:EQR65525 EQY65520:FAN65525 FAU65520:FKJ65525 FKQ65520:FUF65525 FUM65520:GEB65525 GEI65520:GNX65525 GOE65520:GXT65525 GYA65520:HHP65525 HHW65520:HRL65525 HRS65520:IBH65525 IBO65520:ILD65525 ILK65520:IUZ65525 IVG65520:JEV65525 JFC65520:JOR65525 JOY65520:JYN65525 JYU65520:KIJ65525 KIQ65520:KSF65525 KSM65520:LCB65525 LCI65520:LLX65525 LME65520:LVT65525 LWA65520:MFP65525 MFW65520:MPL65525 MPS65520:MZH65525 MZO65520:NJD65525 NJK65520:NSZ65525 NTG65520:OCV65525 ODC65520:OMR65525 OMY65520:OWN65525 OWU65520:PGJ65525 PGQ65520:PQF65525 PQM65520:QAB65525 QAI65520:QJX65525 QKE65520:QTT65525 QUA65520:RDP65525 RDW65520:RNL65525 RNS65520:RXH65525 RXO65520:SHD65525 SHK65520:SQZ65525 SRG65520:TAV65525 TBC65520:TKR65525 TKY65520:TUN65525 TUU65520:UEJ65525 UEQ65520:UOF65525 UOM65520:UYB65525 UYI65520:VHX65525 VIE65520:VRT65525 VSA65520:WBP65525 WBW65520:WLL65525 WLS65520:WVH65525 WVO65520:XFD65525 G131056:IV131061 JC131056:SR131061 SY131056:ACN131061 ACU131056:AMJ131061 AMQ131056:AWF131061 AWM131056:BGB131061 BGI131056:BPX131061 BQE131056:BZT131061 CAA131056:CJP131061 CJW131056:CTL131061 CTS131056:DDH131061 DDO131056:DND131061 DNK131056:DWZ131061 DXG131056:EGV131061 EHC131056:EQR131061 EQY131056:FAN131061 FAU131056:FKJ131061 FKQ131056:FUF131061 FUM131056:GEB131061 GEI131056:GNX131061 GOE131056:GXT131061 GYA131056:HHP131061 HHW131056:HRL131061 HRS131056:IBH131061 IBO131056:ILD131061 ILK131056:IUZ131061 IVG131056:JEV131061 JFC131056:JOR131061 JOY131056:JYN131061 JYU131056:KIJ131061 KIQ131056:KSF131061 KSM131056:LCB131061 LCI131056:LLX131061 LME131056:LVT131061 LWA131056:MFP131061 MFW131056:MPL131061 MPS131056:MZH131061 MZO131056:NJD131061 NJK131056:NSZ131061 NTG131056:OCV131061 ODC131056:OMR131061 OMY131056:OWN131061 OWU131056:PGJ131061 PGQ131056:PQF131061 PQM131056:QAB131061 QAI131056:QJX131061 QKE131056:QTT131061 QUA131056:RDP131061 RDW131056:RNL131061 RNS131056:RXH131061 RXO131056:SHD131061 SHK131056:SQZ131061 SRG131056:TAV131061 TBC131056:TKR131061 TKY131056:TUN131061 TUU131056:UEJ131061 UEQ131056:UOF131061 UOM131056:UYB131061 UYI131056:VHX131061 VIE131056:VRT131061 VSA131056:WBP131061 WBW131056:WLL131061 WLS131056:WVH131061 WVO131056:XFD131061 G196592:IV196597 JC196592:SR196597 SY196592:ACN196597 ACU196592:AMJ196597 AMQ196592:AWF196597 AWM196592:BGB196597 BGI196592:BPX196597 BQE196592:BZT196597 CAA196592:CJP196597 CJW196592:CTL196597 CTS196592:DDH196597 DDO196592:DND196597 DNK196592:DWZ196597 DXG196592:EGV196597 EHC196592:EQR196597 EQY196592:FAN196597 FAU196592:FKJ196597 FKQ196592:FUF196597 FUM196592:GEB196597 GEI196592:GNX196597 GOE196592:GXT196597 GYA196592:HHP196597 HHW196592:HRL196597 HRS196592:IBH196597 IBO196592:ILD196597 ILK196592:IUZ196597 IVG196592:JEV196597 JFC196592:JOR196597 JOY196592:JYN196597 JYU196592:KIJ196597 KIQ196592:KSF196597 KSM196592:LCB196597 LCI196592:LLX196597 LME196592:LVT196597 LWA196592:MFP196597 MFW196592:MPL196597 MPS196592:MZH196597 MZO196592:NJD196597 NJK196592:NSZ196597 NTG196592:OCV196597 ODC196592:OMR196597 OMY196592:OWN196597 OWU196592:PGJ196597 PGQ196592:PQF196597 PQM196592:QAB196597 QAI196592:QJX196597 QKE196592:QTT196597 QUA196592:RDP196597 RDW196592:RNL196597 RNS196592:RXH196597 RXO196592:SHD196597 SHK196592:SQZ196597 SRG196592:TAV196597 TBC196592:TKR196597 TKY196592:TUN196597 TUU196592:UEJ196597 UEQ196592:UOF196597 UOM196592:UYB196597 UYI196592:VHX196597 VIE196592:VRT196597 VSA196592:WBP196597 WBW196592:WLL196597 WLS196592:WVH196597 WVO196592:XFD196597 G262128:IV262133 JC262128:SR262133 SY262128:ACN262133 ACU262128:AMJ262133 AMQ262128:AWF262133 AWM262128:BGB262133 BGI262128:BPX262133 BQE262128:BZT262133 CAA262128:CJP262133 CJW262128:CTL262133 CTS262128:DDH262133 DDO262128:DND262133 DNK262128:DWZ262133 DXG262128:EGV262133 EHC262128:EQR262133 EQY262128:FAN262133 FAU262128:FKJ262133 FKQ262128:FUF262133 FUM262128:GEB262133 GEI262128:GNX262133 GOE262128:GXT262133 GYA262128:HHP262133 HHW262128:HRL262133 HRS262128:IBH262133 IBO262128:ILD262133 ILK262128:IUZ262133 IVG262128:JEV262133 JFC262128:JOR262133 JOY262128:JYN262133 JYU262128:KIJ262133 KIQ262128:KSF262133 KSM262128:LCB262133 LCI262128:LLX262133 LME262128:LVT262133 LWA262128:MFP262133 MFW262128:MPL262133 MPS262128:MZH262133 MZO262128:NJD262133 NJK262128:NSZ262133 NTG262128:OCV262133 ODC262128:OMR262133 OMY262128:OWN262133 OWU262128:PGJ262133 PGQ262128:PQF262133 PQM262128:QAB262133 QAI262128:QJX262133 QKE262128:QTT262133 QUA262128:RDP262133 RDW262128:RNL262133 RNS262128:RXH262133 RXO262128:SHD262133 SHK262128:SQZ262133 SRG262128:TAV262133 TBC262128:TKR262133 TKY262128:TUN262133 TUU262128:UEJ262133 UEQ262128:UOF262133 UOM262128:UYB262133 UYI262128:VHX262133 VIE262128:VRT262133 VSA262128:WBP262133 WBW262128:WLL262133 WLS262128:WVH262133 WVO262128:XFD262133 G327664:IV327669 JC327664:SR327669 SY327664:ACN327669 ACU327664:AMJ327669 AMQ327664:AWF327669 AWM327664:BGB327669 BGI327664:BPX327669 BQE327664:BZT327669 CAA327664:CJP327669 CJW327664:CTL327669 CTS327664:DDH327669 DDO327664:DND327669 DNK327664:DWZ327669 DXG327664:EGV327669 EHC327664:EQR327669 EQY327664:FAN327669 FAU327664:FKJ327669 FKQ327664:FUF327669 FUM327664:GEB327669 GEI327664:GNX327669 GOE327664:GXT327669 GYA327664:HHP327669 HHW327664:HRL327669 HRS327664:IBH327669 IBO327664:ILD327669 ILK327664:IUZ327669 IVG327664:JEV327669 JFC327664:JOR327669 JOY327664:JYN327669 JYU327664:KIJ327669 KIQ327664:KSF327669 KSM327664:LCB327669 LCI327664:LLX327669 LME327664:LVT327669 LWA327664:MFP327669 MFW327664:MPL327669 MPS327664:MZH327669 MZO327664:NJD327669 NJK327664:NSZ327669 NTG327664:OCV327669 ODC327664:OMR327669 OMY327664:OWN327669 OWU327664:PGJ327669 PGQ327664:PQF327669 PQM327664:QAB327669 QAI327664:QJX327669 QKE327664:QTT327669 QUA327664:RDP327669 RDW327664:RNL327669 RNS327664:RXH327669 RXO327664:SHD327669 SHK327664:SQZ327669 SRG327664:TAV327669 TBC327664:TKR327669 TKY327664:TUN327669 TUU327664:UEJ327669 UEQ327664:UOF327669 UOM327664:UYB327669 UYI327664:VHX327669 VIE327664:VRT327669 VSA327664:WBP327669 WBW327664:WLL327669 WLS327664:WVH327669 WVO327664:XFD327669 G393200:IV393205 JC393200:SR393205 SY393200:ACN393205 ACU393200:AMJ393205 AMQ393200:AWF393205 AWM393200:BGB393205 BGI393200:BPX393205 BQE393200:BZT393205 CAA393200:CJP393205 CJW393200:CTL393205 CTS393200:DDH393205 DDO393200:DND393205 DNK393200:DWZ393205 DXG393200:EGV393205 EHC393200:EQR393205 EQY393200:FAN393205 FAU393200:FKJ393205 FKQ393200:FUF393205 FUM393200:GEB393205 GEI393200:GNX393205 GOE393200:GXT393205 GYA393200:HHP393205 HHW393200:HRL393205 HRS393200:IBH393205 IBO393200:ILD393205 ILK393200:IUZ393205 IVG393200:JEV393205 JFC393200:JOR393205 JOY393200:JYN393205 JYU393200:KIJ393205 KIQ393200:KSF393205 KSM393200:LCB393205 LCI393200:LLX393205 LME393200:LVT393205 LWA393200:MFP393205 MFW393200:MPL393205 MPS393200:MZH393205 MZO393200:NJD393205 NJK393200:NSZ393205 NTG393200:OCV393205 ODC393200:OMR393205 OMY393200:OWN393205 OWU393200:PGJ393205 PGQ393200:PQF393205 PQM393200:QAB393205 QAI393200:QJX393205 QKE393200:QTT393205 QUA393200:RDP393205 RDW393200:RNL393205 RNS393200:RXH393205 RXO393200:SHD393205 SHK393200:SQZ393205 SRG393200:TAV393205 TBC393200:TKR393205 TKY393200:TUN393205 TUU393200:UEJ393205 UEQ393200:UOF393205 UOM393200:UYB393205 UYI393200:VHX393205 VIE393200:VRT393205 VSA393200:WBP393205 WBW393200:WLL393205 WLS393200:WVH393205 WVO393200:XFD393205 G458736:IV458741 JC458736:SR458741 SY458736:ACN458741 ACU458736:AMJ458741 AMQ458736:AWF458741 AWM458736:BGB458741 BGI458736:BPX458741 BQE458736:BZT458741 CAA458736:CJP458741 CJW458736:CTL458741 CTS458736:DDH458741 DDO458736:DND458741 DNK458736:DWZ458741 DXG458736:EGV458741 EHC458736:EQR458741 EQY458736:FAN458741 FAU458736:FKJ458741 FKQ458736:FUF458741 FUM458736:GEB458741 GEI458736:GNX458741 GOE458736:GXT458741 GYA458736:HHP458741 HHW458736:HRL458741 HRS458736:IBH458741 IBO458736:ILD458741 ILK458736:IUZ458741 IVG458736:JEV458741 JFC458736:JOR458741 JOY458736:JYN458741 JYU458736:KIJ458741 KIQ458736:KSF458741 KSM458736:LCB458741 LCI458736:LLX458741 LME458736:LVT458741 LWA458736:MFP458741 MFW458736:MPL458741 MPS458736:MZH458741 MZO458736:NJD458741 NJK458736:NSZ458741 NTG458736:OCV458741 ODC458736:OMR458741 OMY458736:OWN458741 OWU458736:PGJ458741 PGQ458736:PQF458741 PQM458736:QAB458741 QAI458736:QJX458741 QKE458736:QTT458741 QUA458736:RDP458741 RDW458736:RNL458741 RNS458736:RXH458741 RXO458736:SHD458741 SHK458736:SQZ458741 SRG458736:TAV458741 TBC458736:TKR458741 TKY458736:TUN458741 TUU458736:UEJ458741 UEQ458736:UOF458741 UOM458736:UYB458741 UYI458736:VHX458741 VIE458736:VRT458741 VSA458736:WBP458741 WBW458736:WLL458741 WLS458736:WVH458741 WVO458736:XFD458741 G524272:IV524277 JC524272:SR524277 SY524272:ACN524277 ACU524272:AMJ524277 AMQ524272:AWF524277 AWM524272:BGB524277 BGI524272:BPX524277 BQE524272:BZT524277 CAA524272:CJP524277 CJW524272:CTL524277 CTS524272:DDH524277 DDO524272:DND524277 DNK524272:DWZ524277 DXG524272:EGV524277 EHC524272:EQR524277 EQY524272:FAN524277 FAU524272:FKJ524277 FKQ524272:FUF524277 FUM524272:GEB524277 GEI524272:GNX524277 GOE524272:GXT524277 GYA524272:HHP524277 HHW524272:HRL524277 HRS524272:IBH524277 IBO524272:ILD524277 ILK524272:IUZ524277 IVG524272:JEV524277 JFC524272:JOR524277 JOY524272:JYN524277 JYU524272:KIJ524277 KIQ524272:KSF524277 KSM524272:LCB524277 LCI524272:LLX524277 LME524272:LVT524277 LWA524272:MFP524277 MFW524272:MPL524277 MPS524272:MZH524277 MZO524272:NJD524277 NJK524272:NSZ524277 NTG524272:OCV524277 ODC524272:OMR524277 OMY524272:OWN524277 OWU524272:PGJ524277 PGQ524272:PQF524277 PQM524272:QAB524277 QAI524272:QJX524277 QKE524272:QTT524277 QUA524272:RDP524277 RDW524272:RNL524277 RNS524272:RXH524277 RXO524272:SHD524277 SHK524272:SQZ524277 SRG524272:TAV524277 TBC524272:TKR524277 TKY524272:TUN524277 TUU524272:UEJ524277 UEQ524272:UOF524277 UOM524272:UYB524277 UYI524272:VHX524277 VIE524272:VRT524277 VSA524272:WBP524277 WBW524272:WLL524277 WLS524272:WVH524277 WVO524272:XFD524277 G589808:IV589813 JC589808:SR589813 SY589808:ACN589813 ACU589808:AMJ589813 AMQ589808:AWF589813 AWM589808:BGB589813 BGI589808:BPX589813 BQE589808:BZT589813 CAA589808:CJP589813 CJW589808:CTL589813 CTS589808:DDH589813 DDO589808:DND589813 DNK589808:DWZ589813 DXG589808:EGV589813 EHC589808:EQR589813 EQY589808:FAN589813 FAU589808:FKJ589813 FKQ589808:FUF589813 FUM589808:GEB589813 GEI589808:GNX589813 GOE589808:GXT589813 GYA589808:HHP589813 HHW589808:HRL589813 HRS589808:IBH589813 IBO589808:ILD589813 ILK589808:IUZ589813 IVG589808:JEV589813 JFC589808:JOR589813 JOY589808:JYN589813 JYU589808:KIJ589813 KIQ589808:KSF589813 KSM589808:LCB589813 LCI589808:LLX589813 LME589808:LVT589813 LWA589808:MFP589813 MFW589808:MPL589813 MPS589808:MZH589813 MZO589808:NJD589813 NJK589808:NSZ589813 NTG589808:OCV589813 ODC589808:OMR589813 OMY589808:OWN589813 OWU589808:PGJ589813 PGQ589808:PQF589813 PQM589808:QAB589813 QAI589808:QJX589813 QKE589808:QTT589813 QUA589808:RDP589813 RDW589808:RNL589813 RNS589808:RXH589813 RXO589808:SHD589813 SHK589808:SQZ589813 SRG589808:TAV589813 TBC589808:TKR589813 TKY589808:TUN589813 TUU589808:UEJ589813 UEQ589808:UOF589813 UOM589808:UYB589813 UYI589808:VHX589813 VIE589808:VRT589813 VSA589808:WBP589813 WBW589808:WLL589813 WLS589808:WVH589813 WVO589808:XFD589813 G655344:IV655349 JC655344:SR655349 SY655344:ACN655349 ACU655344:AMJ655349 AMQ655344:AWF655349 AWM655344:BGB655349 BGI655344:BPX655349 BQE655344:BZT655349 CAA655344:CJP655349 CJW655344:CTL655349 CTS655344:DDH655349 DDO655344:DND655349 DNK655344:DWZ655349 DXG655344:EGV655349 EHC655344:EQR655349 EQY655344:FAN655349 FAU655344:FKJ655349 FKQ655344:FUF655349 FUM655344:GEB655349 GEI655344:GNX655349 GOE655344:GXT655349 GYA655344:HHP655349 HHW655344:HRL655349 HRS655344:IBH655349 IBO655344:ILD655349 ILK655344:IUZ655349 IVG655344:JEV655349 JFC655344:JOR655349 JOY655344:JYN655349 JYU655344:KIJ655349 KIQ655344:KSF655349 KSM655344:LCB655349 LCI655344:LLX655349 LME655344:LVT655349 LWA655344:MFP655349 MFW655344:MPL655349 MPS655344:MZH655349 MZO655344:NJD655349 NJK655344:NSZ655349 NTG655344:OCV655349 ODC655344:OMR655349 OMY655344:OWN655349 OWU655344:PGJ655349 PGQ655344:PQF655349 PQM655344:QAB655349 QAI655344:QJX655349 QKE655344:QTT655349 QUA655344:RDP655349 RDW655344:RNL655349 RNS655344:RXH655349 RXO655344:SHD655349 SHK655344:SQZ655349 SRG655344:TAV655349 TBC655344:TKR655349 TKY655344:TUN655349 TUU655344:UEJ655349 UEQ655344:UOF655349 UOM655344:UYB655349 UYI655344:VHX655349 VIE655344:VRT655349 VSA655344:WBP655349 WBW655344:WLL655349 WLS655344:WVH655349 WVO655344:XFD655349 G720880:IV720885 JC720880:SR720885 SY720880:ACN720885 ACU720880:AMJ720885 AMQ720880:AWF720885 AWM720880:BGB720885 BGI720880:BPX720885 BQE720880:BZT720885 CAA720880:CJP720885 CJW720880:CTL720885 CTS720880:DDH720885 DDO720880:DND720885 DNK720880:DWZ720885 DXG720880:EGV720885 EHC720880:EQR720885 EQY720880:FAN720885 FAU720880:FKJ720885 FKQ720880:FUF720885 FUM720880:GEB720885 GEI720880:GNX720885 GOE720880:GXT720885 GYA720880:HHP720885 HHW720880:HRL720885 HRS720880:IBH720885 IBO720880:ILD720885 ILK720880:IUZ720885 IVG720880:JEV720885 JFC720880:JOR720885 JOY720880:JYN720885 JYU720880:KIJ720885 KIQ720880:KSF720885 KSM720880:LCB720885 LCI720880:LLX720885 LME720880:LVT720885 LWA720880:MFP720885 MFW720880:MPL720885 MPS720880:MZH720885 MZO720880:NJD720885 NJK720880:NSZ720885 NTG720880:OCV720885 ODC720880:OMR720885 OMY720880:OWN720885 OWU720880:PGJ720885 PGQ720880:PQF720885 PQM720880:QAB720885 QAI720880:QJX720885 QKE720880:QTT720885 QUA720880:RDP720885 RDW720880:RNL720885 RNS720880:RXH720885 RXO720880:SHD720885 SHK720880:SQZ720885 SRG720880:TAV720885 TBC720880:TKR720885 TKY720880:TUN720885 TUU720880:UEJ720885 UEQ720880:UOF720885 UOM720880:UYB720885 UYI720880:VHX720885 VIE720880:VRT720885 VSA720880:WBP720885 WBW720880:WLL720885 WLS720880:WVH720885 WVO720880:XFD720885 G786416:IV786421 JC786416:SR786421 SY786416:ACN786421 ACU786416:AMJ786421 AMQ786416:AWF786421 AWM786416:BGB786421 BGI786416:BPX786421 BQE786416:BZT786421 CAA786416:CJP786421 CJW786416:CTL786421 CTS786416:DDH786421 DDO786416:DND786421 DNK786416:DWZ786421 DXG786416:EGV786421 EHC786416:EQR786421 EQY786416:FAN786421 FAU786416:FKJ786421 FKQ786416:FUF786421 FUM786416:GEB786421 GEI786416:GNX786421 GOE786416:GXT786421 GYA786416:HHP786421 HHW786416:HRL786421 HRS786416:IBH786421 IBO786416:ILD786421 ILK786416:IUZ786421 IVG786416:JEV786421 JFC786416:JOR786421 JOY786416:JYN786421 JYU786416:KIJ786421 KIQ786416:KSF786421 KSM786416:LCB786421 LCI786416:LLX786421 LME786416:LVT786421 LWA786416:MFP786421 MFW786416:MPL786421 MPS786416:MZH786421 MZO786416:NJD786421 NJK786416:NSZ786421 NTG786416:OCV786421 ODC786416:OMR786421 OMY786416:OWN786421 OWU786416:PGJ786421 PGQ786416:PQF786421 PQM786416:QAB786421 QAI786416:QJX786421 QKE786416:QTT786421 QUA786416:RDP786421 RDW786416:RNL786421 RNS786416:RXH786421 RXO786416:SHD786421 SHK786416:SQZ786421 SRG786416:TAV786421 TBC786416:TKR786421 TKY786416:TUN786421 TUU786416:UEJ786421 UEQ786416:UOF786421 UOM786416:UYB786421 UYI786416:VHX786421 VIE786416:VRT786421 VSA786416:WBP786421 WBW786416:WLL786421 WLS786416:WVH786421 WVO786416:XFD786421 G851952:IV851957 JC851952:SR851957 SY851952:ACN851957 ACU851952:AMJ851957 AMQ851952:AWF851957 AWM851952:BGB851957 BGI851952:BPX851957 BQE851952:BZT851957 CAA851952:CJP851957 CJW851952:CTL851957 CTS851952:DDH851957 DDO851952:DND851957 DNK851952:DWZ851957 DXG851952:EGV851957 EHC851952:EQR851957 EQY851952:FAN851957 FAU851952:FKJ851957 FKQ851952:FUF851957 FUM851952:GEB851957 GEI851952:GNX851957 GOE851952:GXT851957 GYA851952:HHP851957 HHW851952:HRL851957 HRS851952:IBH851957 IBO851952:ILD851957 ILK851952:IUZ851957 IVG851952:JEV851957 JFC851952:JOR851957 JOY851952:JYN851957 JYU851952:KIJ851957 KIQ851952:KSF851957 KSM851952:LCB851957 LCI851952:LLX851957 LME851952:LVT851957 LWA851952:MFP851957 MFW851952:MPL851957 MPS851952:MZH851957 MZO851952:NJD851957 NJK851952:NSZ851957 NTG851952:OCV851957 ODC851952:OMR851957 OMY851952:OWN851957 OWU851952:PGJ851957 PGQ851952:PQF851957 PQM851952:QAB851957 QAI851952:QJX851957 QKE851952:QTT851957 QUA851952:RDP851957 RDW851952:RNL851957 RNS851952:RXH851957 RXO851952:SHD851957 SHK851952:SQZ851957 SRG851952:TAV851957 TBC851952:TKR851957 TKY851952:TUN851957 TUU851952:UEJ851957 UEQ851952:UOF851957 UOM851952:UYB851957 UYI851952:VHX851957 VIE851952:VRT851957 VSA851952:WBP851957 WBW851952:WLL851957 WLS851952:WVH851957 WVO851952:XFD851957 G917488:IV917493 JC917488:SR917493 SY917488:ACN917493 ACU917488:AMJ917493 AMQ917488:AWF917493 AWM917488:BGB917493 BGI917488:BPX917493 BQE917488:BZT917493 CAA917488:CJP917493 CJW917488:CTL917493 CTS917488:DDH917493 DDO917488:DND917493 DNK917488:DWZ917493 DXG917488:EGV917493 EHC917488:EQR917493 EQY917488:FAN917493 FAU917488:FKJ917493 FKQ917488:FUF917493 FUM917488:GEB917493 GEI917488:GNX917493 GOE917488:GXT917493 GYA917488:HHP917493 HHW917488:HRL917493 HRS917488:IBH917493 IBO917488:ILD917493 ILK917488:IUZ917493 IVG917488:JEV917493 JFC917488:JOR917493 JOY917488:JYN917493 JYU917488:KIJ917493 KIQ917488:KSF917493 KSM917488:LCB917493 LCI917488:LLX917493 LME917488:LVT917493 LWA917488:MFP917493 MFW917488:MPL917493 MPS917488:MZH917493 MZO917488:NJD917493 NJK917488:NSZ917493 NTG917488:OCV917493 ODC917488:OMR917493 OMY917488:OWN917493 OWU917488:PGJ917493 PGQ917488:PQF917493 PQM917488:QAB917493 QAI917488:QJX917493 QKE917488:QTT917493 QUA917488:RDP917493 RDW917488:RNL917493 RNS917488:RXH917493 RXO917488:SHD917493 SHK917488:SQZ917493 SRG917488:TAV917493 TBC917488:TKR917493 TKY917488:TUN917493 TUU917488:UEJ917493 UEQ917488:UOF917493 UOM917488:UYB917493 UYI917488:VHX917493 VIE917488:VRT917493 VSA917488:WBP917493 WBW917488:WLL917493 WLS917488:WVH917493 WVO917488:XFD917493 G983024:IV983029 JC983024:SR983029 SY983024:ACN983029 ACU983024:AMJ983029 AMQ983024:AWF983029 AWM983024:BGB983029 BGI983024:BPX983029 BQE983024:BZT983029 CAA983024:CJP983029 CJW983024:CTL983029 CTS983024:DDH983029 DDO983024:DND983029 DNK983024:DWZ983029 DXG983024:EGV983029 EHC983024:EQR983029 EQY983024:FAN983029 FAU983024:FKJ983029 FKQ983024:FUF983029 FUM983024:GEB983029 GEI983024:GNX983029 GOE983024:GXT983029 GYA983024:HHP983029 HHW983024:HRL983029 HRS983024:IBH983029 IBO983024:ILD983029 ILK983024:IUZ983029 IVG983024:JEV983029 JFC983024:JOR983029 JOY983024:JYN983029 JYU983024:KIJ983029 KIQ983024:KSF983029 KSM983024:LCB983029 LCI983024:LLX983029 LME983024:LVT983029 LWA983024:MFP983029 MFW983024:MPL983029 MPS983024:MZH983029 MZO983024:NJD983029 NJK983024:NSZ983029 NTG983024:OCV983029 ODC983024:OMR983029 OMY983024:OWN983029 OWU983024:PGJ983029 PGQ983024:PQF983029 PQM983024:QAB983029 QAI983024:QJX983029 QKE983024:QTT983029 QUA983024:RDP983029 RDW983024:RNL983029 RNS983024:RXH983029 RXO983024:SHD983029 SHK983024:SQZ983029 SRG983024:TAV983029 TBC983024:TKR983029 TKY983024:TUN983029 TUU983024:UEJ983029 UEQ983024:UOF983029 UOM983024:UYB983029 UYI983024:VHX983029 VIE983024:VRT983029 VSA983024:WBP983029 WBW983024:WLL983029 WLS983024:WVH983029 WVO983024:XFD983029 IZ6:JA15 SV6:SW15 ACR6:ACS15 AMN6:AMO15 AWJ6:AWK15 BGF6:BGG15 BQB6:BQC15 BZX6:BZY15 CJT6:CJU15 CTP6:CTQ15 DDL6:DDM15 DNH6:DNI15 DXD6:DXE15 EGZ6:EHA15 EQV6:EQW15 FAR6:FAS15 FKN6:FKO15 FUJ6:FUK15 GEF6:GEG15 GOB6:GOC15 GXX6:GXY15 HHT6:HHU15 HRP6:HRQ15 IBL6:IBM15 ILH6:ILI15 IVD6:IVE15 JEZ6:JFA15 JOV6:JOW15 JYR6:JYS15 KIN6:KIO15 KSJ6:KSK15 LCF6:LCG15 LMB6:LMC15 LVX6:LVY15 MFT6:MFU15 MPP6:MPQ15 MZL6:MZM15 NJH6:NJI15 NTD6:NTE15 OCZ6:ODA15 OMV6:OMW15 OWR6:OWS15 PGN6:PGO15 PQJ6:PQK15 QAF6:QAG15 QKB6:QKC15 QTX6:QTY15 RDT6:RDU15 RNP6:RNQ15 RXL6:RXM15 SHH6:SHI15 SRD6:SRE15 TAZ6:TBA15 TKV6:TKW15 TUR6:TUS15 UEN6:UEO15 UOJ6:UOK15 UYF6:UYG15 VIB6:VIC15 VRX6:VRY15 WBT6:WBU15 WLP6:WLQ15 WVL6:WVM15 C5:C7 JB5:JB15 SX5:SX15 ACT5:ACT15 AMP5:AMP15 AWL5:AWL15 BGH5:BGH15 BQD5:BQD15 BZZ5:BZZ15 CJV5:CJV15 CTR5:CTR15 DDN5:DDN15 DNJ5:DNJ15 DXF5:DXF15 EHB5:EHB15 EQX5:EQX15 FAT5:FAT15 FKP5:FKP15 FUL5:FUL15 GEH5:GEH15 GOD5:GOD15 GXZ5:GXZ15 HHV5:HHV15 HRR5:HRR15 IBN5:IBN15 ILJ5:ILJ15 IVF5:IVF15 JFB5:JFB15 JOX5:JOX15 JYT5:JYT15 KIP5:KIP15 KSL5:KSL15 LCH5:LCH15 LMD5:LMD15 LVZ5:LVZ15 MFV5:MFV15 MPR5:MPR15 MZN5:MZN15 NJJ5:NJJ15 NTF5:NTF15 ODB5:ODB15 OMX5:OMX15 OWT5:OWT15 PGP5:PGP15 PQL5:PQL15 QAH5:QAH15 QKD5:QKD15 QTZ5:QTZ15 RDV5:RDV15 RNR5:RNR15 RXN5:RXN15 SHJ5:SHJ15 SRF5:SRF15 TBB5:TBB15 TKX5:TKX15 TUT5:TUT15 UEP5:UEP15 UOL5:UOL15 UYH5:UYH15 VID5:VID15 VRZ5:VRZ15 WBV5:WBV15 WLR5:WLR15 WVN5:WVN15 WVI7:WVI15 IX5:IY15 ST5:SU15 ACP5:ACQ15 AML5:AMM15 AWH5:AWI15 BGD5:BGE15 BPZ5:BQA15 BZV5:BZW15 CJR5:CJS15 CTN5:CTO15 DDJ5:DDK15 DNF5:DNG15 DXB5:DXC15 EGX5:EGY15 EQT5:EQU15 FAP5:FAQ15 FKL5:FKM15 FUH5:FUI15 GED5:GEE15 GNZ5:GOA15 GXV5:GXW15 HHR5:HHS15 HRN5:HRO15 IBJ5:IBK15 ILF5:ILG15 IVB5:IVC15 JEX5:JEY15 JOT5:JOU15 JYP5:JYQ15 KIL5:KIM15 KSH5:KSI15 LCD5:LCE15 LLZ5:LMA15 LVV5:LVW15 MFR5:MFS15 MPN5:MPO15 MZJ5:MZK15 NJF5:NJG15 NTB5:NTC15 OCX5:OCY15 OMT5:OMU15 OWP5:OWQ15 PGL5:PGM15 PQH5:PQI15 QAD5:QAE15 QJZ5:QKA15 QTV5:QTW15 RDR5:RDS15 RNN5:RNO15 RXJ5:RXK15 SHF5:SHG15 SRB5:SRC15 TAX5:TAY15 TKT5:TKU15 TUP5:TUQ15 UEL5:UEM15 UOH5:UOI15 UYD5:UYE15 VHZ5:VIA15 VRV5:VRW15 WBR5:WBS15 WLN5:WLO15 WVJ5:WVK15 F7 IW7:IW15 SS7:SS15 ACO7:ACO15 AMK7:AMK15 AWG7:AWG15 BGC7:BGC15 BPY7:BPY15 BZU7:BZU15 CJQ7:CJQ15 CTM7:CTM15 DDI7:DDI15 DNE7:DNE15 DXA7:DXA15 EGW7:EGW15 EQS7:EQS15 FAO7:FAO15 FKK7:FKK15 FUG7:FUG15 GEC7:GEC15 GNY7:GNY15 GXU7:GXU15 HHQ7:HHQ15 HRM7:HRM15 IBI7:IBI15 ILE7:ILE15 IVA7:IVA15 JEW7:JEW15 JOS7:JOS15 JYO7:JYO15 KIK7:KIK15 KSG7:KSG15 LCC7:LCC15 LLY7:LLY15 LVU7:LVU15 MFQ7:MFQ15 MPM7:MPM15 MZI7:MZI15 NJE7:NJE15 NTA7:NTA15 OCW7:OCW15 OMS7:OMS15 OWO7:OWO15 PGK7:PGK15 PQG7:PQG15 QAC7:QAC15 QJY7:QJY15 QTU7:QTU15 RDQ7:RDQ15 RNM7:RNM15 RXI7:RXI15 SHE7:SHE15 SRA7:SRA15 TAW7:TAW15 TKS7:TKS15 TUO7:TUO15 UEK7:UEK15 UOG7:UOG15 UYC7:UYC15 VHY7:VHY15 VRU7:VRU15 WBQ7:WBQ15 WLM7:WLM15 G5:IV8 A5:B5 F5 D6:E7"/>
  </dataValidations>
  <pageMargins left="0.70866141732283472" right="0.70866141732283472" top="0.74803149606299213" bottom="0.74803149606299213" header="0.31496062992125984" footer="0.31496062992125984"/>
  <pageSetup scale="73" orientation="landscape"/>
  <legacy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sheetPr enableFormatConditionsCalculation="0">
    <pageSetUpPr fitToPage="1"/>
  </sheetPr>
  <dimension ref="A1:U80"/>
  <sheetViews>
    <sheetView topLeftCell="A7" zoomScale="55" zoomScaleNormal="55" zoomScalePageLayoutView="55" workbookViewId="0">
      <selection activeCell="U31" sqref="U31"/>
    </sheetView>
  </sheetViews>
  <sheetFormatPr defaultColWidth="8" defaultRowHeight="12.75"/>
  <cols>
    <col min="1" max="1" width="11.42578125" style="69" customWidth="1"/>
    <col min="2" max="2" width="44.42578125" style="69" customWidth="1"/>
    <col min="3" max="9" width="13.7109375" style="69" customWidth="1"/>
    <col min="10" max="10" width="13.42578125" style="69" customWidth="1"/>
    <col min="11" max="13" width="13.7109375" style="69" customWidth="1"/>
    <col min="14" max="14" width="14.42578125" style="69" customWidth="1"/>
    <col min="15" max="17" width="13.7109375" style="69" customWidth="1"/>
    <col min="18" max="18" width="15.28515625" style="69" customWidth="1"/>
    <col min="19" max="250" width="8" style="69"/>
    <col min="251" max="251" width="7.28515625" style="69" customWidth="1"/>
    <col min="252" max="252" width="44.42578125" style="69" customWidth="1"/>
    <col min="253" max="270" width="13.7109375" style="69" customWidth="1"/>
    <col min="271" max="271" width="1.28515625" style="69" customWidth="1"/>
    <col min="272" max="506" width="8" style="69"/>
    <col min="507" max="507" width="7.28515625" style="69" customWidth="1"/>
    <col min="508" max="508" width="44.42578125" style="69" customWidth="1"/>
    <col min="509" max="526" width="13.7109375" style="69" customWidth="1"/>
    <col min="527" max="527" width="1.28515625" style="69" customWidth="1"/>
    <col min="528" max="762" width="8" style="69"/>
    <col min="763" max="763" width="7.28515625" style="69" customWidth="1"/>
    <col min="764" max="764" width="44.42578125" style="69" customWidth="1"/>
    <col min="765" max="782" width="13.7109375" style="69" customWidth="1"/>
    <col min="783" max="783" width="1.28515625" style="69" customWidth="1"/>
    <col min="784" max="1018" width="8" style="69"/>
    <col min="1019" max="1019" width="7.28515625" style="69" customWidth="1"/>
    <col min="1020" max="1020" width="44.42578125" style="69" customWidth="1"/>
    <col min="1021" max="1038" width="13.7109375" style="69" customWidth="1"/>
    <col min="1039" max="1039" width="1.28515625" style="69" customWidth="1"/>
    <col min="1040" max="1274" width="8" style="69"/>
    <col min="1275" max="1275" width="7.28515625" style="69" customWidth="1"/>
    <col min="1276" max="1276" width="44.42578125" style="69" customWidth="1"/>
    <col min="1277" max="1294" width="13.7109375" style="69" customWidth="1"/>
    <col min="1295" max="1295" width="1.28515625" style="69" customWidth="1"/>
    <col min="1296" max="1530" width="8" style="69"/>
    <col min="1531" max="1531" width="7.28515625" style="69" customWidth="1"/>
    <col min="1532" max="1532" width="44.42578125" style="69" customWidth="1"/>
    <col min="1533" max="1550" width="13.7109375" style="69" customWidth="1"/>
    <col min="1551" max="1551" width="1.28515625" style="69" customWidth="1"/>
    <col min="1552" max="1786" width="8" style="69"/>
    <col min="1787" max="1787" width="7.28515625" style="69" customWidth="1"/>
    <col min="1788" max="1788" width="44.42578125" style="69" customWidth="1"/>
    <col min="1789" max="1806" width="13.7109375" style="69" customWidth="1"/>
    <col min="1807" max="1807" width="1.28515625" style="69" customWidth="1"/>
    <col min="1808" max="2042" width="8" style="69"/>
    <col min="2043" max="2043" width="7.28515625" style="69" customWidth="1"/>
    <col min="2044" max="2044" width="44.42578125" style="69" customWidth="1"/>
    <col min="2045" max="2062" width="13.7109375" style="69" customWidth="1"/>
    <col min="2063" max="2063" width="1.28515625" style="69" customWidth="1"/>
    <col min="2064" max="2298" width="8" style="69"/>
    <col min="2299" max="2299" width="7.28515625" style="69" customWidth="1"/>
    <col min="2300" max="2300" width="44.42578125" style="69" customWidth="1"/>
    <col min="2301" max="2318" width="13.7109375" style="69" customWidth="1"/>
    <col min="2319" max="2319" width="1.28515625" style="69" customWidth="1"/>
    <col min="2320" max="2554" width="8" style="69"/>
    <col min="2555" max="2555" width="7.28515625" style="69" customWidth="1"/>
    <col min="2556" max="2556" width="44.42578125" style="69" customWidth="1"/>
    <col min="2557" max="2574" width="13.7109375" style="69" customWidth="1"/>
    <col min="2575" max="2575" width="1.28515625" style="69" customWidth="1"/>
    <col min="2576" max="2810" width="8" style="69"/>
    <col min="2811" max="2811" width="7.28515625" style="69" customWidth="1"/>
    <col min="2812" max="2812" width="44.42578125" style="69" customWidth="1"/>
    <col min="2813" max="2830" width="13.7109375" style="69" customWidth="1"/>
    <col min="2831" max="2831" width="1.28515625" style="69" customWidth="1"/>
    <col min="2832" max="3066" width="8" style="69"/>
    <col min="3067" max="3067" width="7.28515625" style="69" customWidth="1"/>
    <col min="3068" max="3068" width="44.42578125" style="69" customWidth="1"/>
    <col min="3069" max="3086" width="13.7109375" style="69" customWidth="1"/>
    <col min="3087" max="3087" width="1.28515625" style="69" customWidth="1"/>
    <col min="3088" max="3322" width="8" style="69"/>
    <col min="3323" max="3323" width="7.28515625" style="69" customWidth="1"/>
    <col min="3324" max="3324" width="44.42578125" style="69" customWidth="1"/>
    <col min="3325" max="3342" width="13.7109375" style="69" customWidth="1"/>
    <col min="3343" max="3343" width="1.28515625" style="69" customWidth="1"/>
    <col min="3344" max="3578" width="8" style="69"/>
    <col min="3579" max="3579" width="7.28515625" style="69" customWidth="1"/>
    <col min="3580" max="3580" width="44.42578125" style="69" customWidth="1"/>
    <col min="3581" max="3598" width="13.7109375" style="69" customWidth="1"/>
    <col min="3599" max="3599" width="1.28515625" style="69" customWidth="1"/>
    <col min="3600" max="3834" width="8" style="69"/>
    <col min="3835" max="3835" width="7.28515625" style="69" customWidth="1"/>
    <col min="3836" max="3836" width="44.42578125" style="69" customWidth="1"/>
    <col min="3837" max="3854" width="13.7109375" style="69" customWidth="1"/>
    <col min="3855" max="3855" width="1.28515625" style="69" customWidth="1"/>
    <col min="3856" max="4090" width="8" style="69"/>
    <col min="4091" max="4091" width="7.28515625" style="69" customWidth="1"/>
    <col min="4092" max="4092" width="44.42578125" style="69" customWidth="1"/>
    <col min="4093" max="4110" width="13.7109375" style="69" customWidth="1"/>
    <col min="4111" max="4111" width="1.28515625" style="69" customWidth="1"/>
    <col min="4112" max="4346" width="8" style="69"/>
    <col min="4347" max="4347" width="7.28515625" style="69" customWidth="1"/>
    <col min="4348" max="4348" width="44.42578125" style="69" customWidth="1"/>
    <col min="4349" max="4366" width="13.7109375" style="69" customWidth="1"/>
    <col min="4367" max="4367" width="1.28515625" style="69" customWidth="1"/>
    <col min="4368" max="4602" width="8" style="69"/>
    <col min="4603" max="4603" width="7.28515625" style="69" customWidth="1"/>
    <col min="4604" max="4604" width="44.42578125" style="69" customWidth="1"/>
    <col min="4605" max="4622" width="13.7109375" style="69" customWidth="1"/>
    <col min="4623" max="4623" width="1.28515625" style="69" customWidth="1"/>
    <col min="4624" max="4858" width="8" style="69"/>
    <col min="4859" max="4859" width="7.28515625" style="69" customWidth="1"/>
    <col min="4860" max="4860" width="44.42578125" style="69" customWidth="1"/>
    <col min="4861" max="4878" width="13.7109375" style="69" customWidth="1"/>
    <col min="4879" max="4879" width="1.28515625" style="69" customWidth="1"/>
    <col min="4880" max="5114" width="8" style="69"/>
    <col min="5115" max="5115" width="7.28515625" style="69" customWidth="1"/>
    <col min="5116" max="5116" width="44.42578125" style="69" customWidth="1"/>
    <col min="5117" max="5134" width="13.7109375" style="69" customWidth="1"/>
    <col min="5135" max="5135" width="1.28515625" style="69" customWidth="1"/>
    <col min="5136" max="5370" width="8" style="69"/>
    <col min="5371" max="5371" width="7.28515625" style="69" customWidth="1"/>
    <col min="5372" max="5372" width="44.42578125" style="69" customWidth="1"/>
    <col min="5373" max="5390" width="13.7109375" style="69" customWidth="1"/>
    <col min="5391" max="5391" width="1.28515625" style="69" customWidth="1"/>
    <col min="5392" max="5626" width="8" style="69"/>
    <col min="5627" max="5627" width="7.28515625" style="69" customWidth="1"/>
    <col min="5628" max="5628" width="44.42578125" style="69" customWidth="1"/>
    <col min="5629" max="5646" width="13.7109375" style="69" customWidth="1"/>
    <col min="5647" max="5647" width="1.28515625" style="69" customWidth="1"/>
    <col min="5648" max="5882" width="8" style="69"/>
    <col min="5883" max="5883" width="7.28515625" style="69" customWidth="1"/>
    <col min="5884" max="5884" width="44.42578125" style="69" customWidth="1"/>
    <col min="5885" max="5902" width="13.7109375" style="69" customWidth="1"/>
    <col min="5903" max="5903" width="1.28515625" style="69" customWidth="1"/>
    <col min="5904" max="6138" width="8" style="69"/>
    <col min="6139" max="6139" width="7.28515625" style="69" customWidth="1"/>
    <col min="6140" max="6140" width="44.42578125" style="69" customWidth="1"/>
    <col min="6141" max="6158" width="13.7109375" style="69" customWidth="1"/>
    <col min="6159" max="6159" width="1.28515625" style="69" customWidth="1"/>
    <col min="6160" max="6394" width="8" style="69"/>
    <col min="6395" max="6395" width="7.28515625" style="69" customWidth="1"/>
    <col min="6396" max="6396" width="44.42578125" style="69" customWidth="1"/>
    <col min="6397" max="6414" width="13.7109375" style="69" customWidth="1"/>
    <col min="6415" max="6415" width="1.28515625" style="69" customWidth="1"/>
    <col min="6416" max="6650" width="8" style="69"/>
    <col min="6651" max="6651" width="7.28515625" style="69" customWidth="1"/>
    <col min="6652" max="6652" width="44.42578125" style="69" customWidth="1"/>
    <col min="6653" max="6670" width="13.7109375" style="69" customWidth="1"/>
    <col min="6671" max="6671" width="1.28515625" style="69" customWidth="1"/>
    <col min="6672" max="6906" width="8" style="69"/>
    <col min="6907" max="6907" width="7.28515625" style="69" customWidth="1"/>
    <col min="6908" max="6908" width="44.42578125" style="69" customWidth="1"/>
    <col min="6909" max="6926" width="13.7109375" style="69" customWidth="1"/>
    <col min="6927" max="6927" width="1.28515625" style="69" customWidth="1"/>
    <col min="6928" max="7162" width="8" style="69"/>
    <col min="7163" max="7163" width="7.28515625" style="69" customWidth="1"/>
    <col min="7164" max="7164" width="44.42578125" style="69" customWidth="1"/>
    <col min="7165" max="7182" width="13.7109375" style="69" customWidth="1"/>
    <col min="7183" max="7183" width="1.28515625" style="69" customWidth="1"/>
    <col min="7184" max="7418" width="8" style="69"/>
    <col min="7419" max="7419" width="7.28515625" style="69" customWidth="1"/>
    <col min="7420" max="7420" width="44.42578125" style="69" customWidth="1"/>
    <col min="7421" max="7438" width="13.7109375" style="69" customWidth="1"/>
    <col min="7439" max="7439" width="1.28515625" style="69" customWidth="1"/>
    <col min="7440" max="7674" width="8" style="69"/>
    <col min="7675" max="7675" width="7.28515625" style="69" customWidth="1"/>
    <col min="7676" max="7676" width="44.42578125" style="69" customWidth="1"/>
    <col min="7677" max="7694" width="13.7109375" style="69" customWidth="1"/>
    <col min="7695" max="7695" width="1.28515625" style="69" customWidth="1"/>
    <col min="7696" max="7930" width="8" style="69"/>
    <col min="7931" max="7931" width="7.28515625" style="69" customWidth="1"/>
    <col min="7932" max="7932" width="44.42578125" style="69" customWidth="1"/>
    <col min="7933" max="7950" width="13.7109375" style="69" customWidth="1"/>
    <col min="7951" max="7951" width="1.28515625" style="69" customWidth="1"/>
    <col min="7952" max="8186" width="8" style="69"/>
    <col min="8187" max="8187" width="7.28515625" style="69" customWidth="1"/>
    <col min="8188" max="8188" width="44.42578125" style="69" customWidth="1"/>
    <col min="8189" max="8206" width="13.7109375" style="69" customWidth="1"/>
    <col min="8207" max="8207" width="1.28515625" style="69" customWidth="1"/>
    <col min="8208" max="8442" width="8" style="69"/>
    <col min="8443" max="8443" width="7.28515625" style="69" customWidth="1"/>
    <col min="8444" max="8444" width="44.42578125" style="69" customWidth="1"/>
    <col min="8445" max="8462" width="13.7109375" style="69" customWidth="1"/>
    <col min="8463" max="8463" width="1.28515625" style="69" customWidth="1"/>
    <col min="8464" max="8698" width="8" style="69"/>
    <col min="8699" max="8699" width="7.28515625" style="69" customWidth="1"/>
    <col min="8700" max="8700" width="44.42578125" style="69" customWidth="1"/>
    <col min="8701" max="8718" width="13.7109375" style="69" customWidth="1"/>
    <col min="8719" max="8719" width="1.28515625" style="69" customWidth="1"/>
    <col min="8720" max="8954" width="8" style="69"/>
    <col min="8955" max="8955" width="7.28515625" style="69" customWidth="1"/>
    <col min="8956" max="8956" width="44.42578125" style="69" customWidth="1"/>
    <col min="8957" max="8974" width="13.7109375" style="69" customWidth="1"/>
    <col min="8975" max="8975" width="1.28515625" style="69" customWidth="1"/>
    <col min="8976" max="9210" width="8" style="69"/>
    <col min="9211" max="9211" width="7.28515625" style="69" customWidth="1"/>
    <col min="9212" max="9212" width="44.42578125" style="69" customWidth="1"/>
    <col min="9213" max="9230" width="13.7109375" style="69" customWidth="1"/>
    <col min="9231" max="9231" width="1.28515625" style="69" customWidth="1"/>
    <col min="9232" max="9466" width="8" style="69"/>
    <col min="9467" max="9467" width="7.28515625" style="69" customWidth="1"/>
    <col min="9468" max="9468" width="44.42578125" style="69" customWidth="1"/>
    <col min="9469" max="9486" width="13.7109375" style="69" customWidth="1"/>
    <col min="9487" max="9487" width="1.28515625" style="69" customWidth="1"/>
    <col min="9488" max="9722" width="8" style="69"/>
    <col min="9723" max="9723" width="7.28515625" style="69" customWidth="1"/>
    <col min="9724" max="9724" width="44.42578125" style="69" customWidth="1"/>
    <col min="9725" max="9742" width="13.7109375" style="69" customWidth="1"/>
    <col min="9743" max="9743" width="1.28515625" style="69" customWidth="1"/>
    <col min="9744" max="9978" width="8" style="69"/>
    <col min="9979" max="9979" width="7.28515625" style="69" customWidth="1"/>
    <col min="9980" max="9980" width="44.42578125" style="69" customWidth="1"/>
    <col min="9981" max="9998" width="13.7109375" style="69" customWidth="1"/>
    <col min="9999" max="9999" width="1.28515625" style="69" customWidth="1"/>
    <col min="10000" max="10234" width="8" style="69"/>
    <col min="10235" max="10235" width="7.28515625" style="69" customWidth="1"/>
    <col min="10236" max="10236" width="44.42578125" style="69" customWidth="1"/>
    <col min="10237" max="10254" width="13.7109375" style="69" customWidth="1"/>
    <col min="10255" max="10255" width="1.28515625" style="69" customWidth="1"/>
    <col min="10256" max="10490" width="8" style="69"/>
    <col min="10491" max="10491" width="7.28515625" style="69" customWidth="1"/>
    <col min="10492" max="10492" width="44.42578125" style="69" customWidth="1"/>
    <col min="10493" max="10510" width="13.7109375" style="69" customWidth="1"/>
    <col min="10511" max="10511" width="1.28515625" style="69" customWidth="1"/>
    <col min="10512" max="10746" width="8" style="69"/>
    <col min="10747" max="10747" width="7.28515625" style="69" customWidth="1"/>
    <col min="10748" max="10748" width="44.42578125" style="69" customWidth="1"/>
    <col min="10749" max="10766" width="13.7109375" style="69" customWidth="1"/>
    <col min="10767" max="10767" width="1.28515625" style="69" customWidth="1"/>
    <col min="10768" max="11002" width="8" style="69"/>
    <col min="11003" max="11003" width="7.28515625" style="69" customWidth="1"/>
    <col min="11004" max="11004" width="44.42578125" style="69" customWidth="1"/>
    <col min="11005" max="11022" width="13.7109375" style="69" customWidth="1"/>
    <col min="11023" max="11023" width="1.28515625" style="69" customWidth="1"/>
    <col min="11024" max="11258" width="8" style="69"/>
    <col min="11259" max="11259" width="7.28515625" style="69" customWidth="1"/>
    <col min="11260" max="11260" width="44.42578125" style="69" customWidth="1"/>
    <col min="11261" max="11278" width="13.7109375" style="69" customWidth="1"/>
    <col min="11279" max="11279" width="1.28515625" style="69" customWidth="1"/>
    <col min="11280" max="11514" width="8" style="69"/>
    <col min="11515" max="11515" width="7.28515625" style="69" customWidth="1"/>
    <col min="11516" max="11516" width="44.42578125" style="69" customWidth="1"/>
    <col min="11517" max="11534" width="13.7109375" style="69" customWidth="1"/>
    <col min="11535" max="11535" width="1.28515625" style="69" customWidth="1"/>
    <col min="11536" max="11770" width="8" style="69"/>
    <col min="11771" max="11771" width="7.28515625" style="69" customWidth="1"/>
    <col min="11772" max="11772" width="44.42578125" style="69" customWidth="1"/>
    <col min="11773" max="11790" width="13.7109375" style="69" customWidth="1"/>
    <col min="11791" max="11791" width="1.28515625" style="69" customWidth="1"/>
    <col min="11792" max="12026" width="8" style="69"/>
    <col min="12027" max="12027" width="7.28515625" style="69" customWidth="1"/>
    <col min="12028" max="12028" width="44.42578125" style="69" customWidth="1"/>
    <col min="12029" max="12046" width="13.7109375" style="69" customWidth="1"/>
    <col min="12047" max="12047" width="1.28515625" style="69" customWidth="1"/>
    <col min="12048" max="12282" width="8" style="69"/>
    <col min="12283" max="12283" width="7.28515625" style="69" customWidth="1"/>
    <col min="12284" max="12284" width="44.42578125" style="69" customWidth="1"/>
    <col min="12285" max="12302" width="13.7109375" style="69" customWidth="1"/>
    <col min="12303" max="12303" width="1.28515625" style="69" customWidth="1"/>
    <col min="12304" max="12538" width="8" style="69"/>
    <col min="12539" max="12539" width="7.28515625" style="69" customWidth="1"/>
    <col min="12540" max="12540" width="44.42578125" style="69" customWidth="1"/>
    <col min="12541" max="12558" width="13.7109375" style="69" customWidth="1"/>
    <col min="12559" max="12559" width="1.28515625" style="69" customWidth="1"/>
    <col min="12560" max="12794" width="8" style="69"/>
    <col min="12795" max="12795" width="7.28515625" style="69" customWidth="1"/>
    <col min="12796" max="12796" width="44.42578125" style="69" customWidth="1"/>
    <col min="12797" max="12814" width="13.7109375" style="69" customWidth="1"/>
    <col min="12815" max="12815" width="1.28515625" style="69" customWidth="1"/>
    <col min="12816" max="13050" width="8" style="69"/>
    <col min="13051" max="13051" width="7.28515625" style="69" customWidth="1"/>
    <col min="13052" max="13052" width="44.42578125" style="69" customWidth="1"/>
    <col min="13053" max="13070" width="13.7109375" style="69" customWidth="1"/>
    <col min="13071" max="13071" width="1.28515625" style="69" customWidth="1"/>
    <col min="13072" max="13306" width="8" style="69"/>
    <col min="13307" max="13307" width="7.28515625" style="69" customWidth="1"/>
    <col min="13308" max="13308" width="44.42578125" style="69" customWidth="1"/>
    <col min="13309" max="13326" width="13.7109375" style="69" customWidth="1"/>
    <col min="13327" max="13327" width="1.28515625" style="69" customWidth="1"/>
    <col min="13328" max="13562" width="8" style="69"/>
    <col min="13563" max="13563" width="7.28515625" style="69" customWidth="1"/>
    <col min="13564" max="13564" width="44.42578125" style="69" customWidth="1"/>
    <col min="13565" max="13582" width="13.7109375" style="69" customWidth="1"/>
    <col min="13583" max="13583" width="1.28515625" style="69" customWidth="1"/>
    <col min="13584" max="13818" width="8" style="69"/>
    <col min="13819" max="13819" width="7.28515625" style="69" customWidth="1"/>
    <col min="13820" max="13820" width="44.42578125" style="69" customWidth="1"/>
    <col min="13821" max="13838" width="13.7109375" style="69" customWidth="1"/>
    <col min="13839" max="13839" width="1.28515625" style="69" customWidth="1"/>
    <col min="13840" max="14074" width="8" style="69"/>
    <col min="14075" max="14075" width="7.28515625" style="69" customWidth="1"/>
    <col min="14076" max="14076" width="44.42578125" style="69" customWidth="1"/>
    <col min="14077" max="14094" width="13.7109375" style="69" customWidth="1"/>
    <col min="14095" max="14095" width="1.28515625" style="69" customWidth="1"/>
    <col min="14096" max="14330" width="8" style="69"/>
    <col min="14331" max="14331" width="7.28515625" style="69" customWidth="1"/>
    <col min="14332" max="14332" width="44.42578125" style="69" customWidth="1"/>
    <col min="14333" max="14350" width="13.7109375" style="69" customWidth="1"/>
    <col min="14351" max="14351" width="1.28515625" style="69" customWidth="1"/>
    <col min="14352" max="14586" width="8" style="69"/>
    <col min="14587" max="14587" width="7.28515625" style="69" customWidth="1"/>
    <col min="14588" max="14588" width="44.42578125" style="69" customWidth="1"/>
    <col min="14589" max="14606" width="13.7109375" style="69" customWidth="1"/>
    <col min="14607" max="14607" width="1.28515625" style="69" customWidth="1"/>
    <col min="14608" max="14842" width="8" style="69"/>
    <col min="14843" max="14843" width="7.28515625" style="69" customWidth="1"/>
    <col min="14844" max="14844" width="44.42578125" style="69" customWidth="1"/>
    <col min="14845" max="14862" width="13.7109375" style="69" customWidth="1"/>
    <col min="14863" max="14863" width="1.28515625" style="69" customWidth="1"/>
    <col min="14864" max="15098" width="8" style="69"/>
    <col min="15099" max="15099" width="7.28515625" style="69" customWidth="1"/>
    <col min="15100" max="15100" width="44.42578125" style="69" customWidth="1"/>
    <col min="15101" max="15118" width="13.7109375" style="69" customWidth="1"/>
    <col min="15119" max="15119" width="1.28515625" style="69" customWidth="1"/>
    <col min="15120" max="15354" width="8" style="69"/>
    <col min="15355" max="15355" width="7.28515625" style="69" customWidth="1"/>
    <col min="15356" max="15356" width="44.42578125" style="69" customWidth="1"/>
    <col min="15357" max="15374" width="13.7109375" style="69" customWidth="1"/>
    <col min="15375" max="15375" width="1.28515625" style="69" customWidth="1"/>
    <col min="15376" max="15610" width="8" style="69"/>
    <col min="15611" max="15611" width="7.28515625" style="69" customWidth="1"/>
    <col min="15612" max="15612" width="44.42578125" style="69" customWidth="1"/>
    <col min="15613" max="15630" width="13.7109375" style="69" customWidth="1"/>
    <col min="15631" max="15631" width="1.28515625" style="69" customWidth="1"/>
    <col min="15632" max="15866" width="8" style="69"/>
    <col min="15867" max="15867" width="7.28515625" style="69" customWidth="1"/>
    <col min="15868" max="15868" width="44.42578125" style="69" customWidth="1"/>
    <col min="15869" max="15886" width="13.7109375" style="69" customWidth="1"/>
    <col min="15887" max="15887" width="1.28515625" style="69" customWidth="1"/>
    <col min="15888" max="16122" width="8" style="69"/>
    <col min="16123" max="16123" width="7.28515625" style="69" customWidth="1"/>
    <col min="16124" max="16124" width="44.42578125" style="69" customWidth="1"/>
    <col min="16125" max="16142" width="13.7109375" style="69" customWidth="1"/>
    <col min="16143" max="16143" width="1.28515625" style="69" customWidth="1"/>
    <col min="16144" max="16384" width="8" style="69"/>
  </cols>
  <sheetData>
    <row r="1" spans="1:18" ht="18.75" customHeight="1">
      <c r="A1" s="6" t="s">
        <v>317</v>
      </c>
      <c r="B1" s="72"/>
      <c r="C1" s="72"/>
      <c r="D1" s="72"/>
      <c r="E1" s="72"/>
      <c r="F1" s="72"/>
      <c r="G1" s="72"/>
      <c r="H1" s="72"/>
      <c r="I1" s="72"/>
      <c r="J1" s="72"/>
      <c r="R1" s="33" t="s">
        <v>163</v>
      </c>
    </row>
    <row r="2" spans="1:18" ht="15.75">
      <c r="A2" s="65" t="s">
        <v>150</v>
      </c>
      <c r="B2" s="66"/>
      <c r="C2" s="66"/>
      <c r="D2" s="66"/>
      <c r="E2" s="66"/>
      <c r="F2" s="66"/>
      <c r="G2" s="67"/>
      <c r="H2" s="67"/>
      <c r="I2" s="67"/>
      <c r="J2" s="67"/>
      <c r="K2" s="67"/>
      <c r="L2" s="68"/>
      <c r="M2" s="68"/>
      <c r="O2" s="66"/>
      <c r="P2" s="66"/>
      <c r="Q2" s="66"/>
      <c r="R2" s="33" t="s">
        <v>164</v>
      </c>
    </row>
    <row r="3" spans="1:18" ht="15.75">
      <c r="A3" s="65"/>
      <c r="B3" s="70"/>
      <c r="D3" s="67"/>
      <c r="E3" s="67"/>
      <c r="F3" s="67"/>
      <c r="G3" s="67"/>
      <c r="H3" s="67"/>
      <c r="I3" s="67"/>
      <c r="J3" s="67"/>
      <c r="K3" s="67"/>
      <c r="L3" s="71"/>
      <c r="M3" s="71"/>
      <c r="N3" s="71"/>
      <c r="P3" s="67"/>
      <c r="Q3" s="67"/>
      <c r="R3" s="33" t="s">
        <v>165</v>
      </c>
    </row>
    <row r="4" spans="1:18" ht="13.5" thickBot="1"/>
    <row r="5" spans="1:18" ht="12.75" customHeight="1">
      <c r="A5" s="449" t="s">
        <v>123</v>
      </c>
      <c r="B5" s="450"/>
      <c r="C5" s="439" t="s">
        <v>222</v>
      </c>
      <c r="D5" s="440"/>
      <c r="E5" s="440"/>
      <c r="F5" s="441"/>
      <c r="G5" s="439" t="s">
        <v>223</v>
      </c>
      <c r="H5" s="440"/>
      <c r="I5" s="440"/>
      <c r="J5" s="440"/>
      <c r="K5" s="439" t="s">
        <v>224</v>
      </c>
      <c r="L5" s="440"/>
      <c r="M5" s="440"/>
      <c r="N5" s="441"/>
      <c r="O5" s="439" t="s">
        <v>124</v>
      </c>
      <c r="P5" s="440"/>
      <c r="Q5" s="440"/>
      <c r="R5" s="441"/>
    </row>
    <row r="6" spans="1:18" ht="51" customHeight="1">
      <c r="A6" s="451"/>
      <c r="B6" s="452"/>
      <c r="C6" s="125" t="s">
        <v>125</v>
      </c>
      <c r="D6" s="126" t="s">
        <v>126</v>
      </c>
      <c r="E6" s="126" t="s">
        <v>127</v>
      </c>
      <c r="F6" s="127" t="s">
        <v>297</v>
      </c>
      <c r="G6" s="125" t="s">
        <v>125</v>
      </c>
      <c r="H6" s="126" t="s">
        <v>126</v>
      </c>
      <c r="I6" s="126" t="s">
        <v>127</v>
      </c>
      <c r="J6" s="126" t="s">
        <v>297</v>
      </c>
      <c r="K6" s="125" t="s">
        <v>125</v>
      </c>
      <c r="L6" s="126" t="s">
        <v>126</v>
      </c>
      <c r="M6" s="126" t="s">
        <v>127</v>
      </c>
      <c r="N6" s="127" t="s">
        <v>297</v>
      </c>
      <c r="O6" s="125" t="s">
        <v>125</v>
      </c>
      <c r="P6" s="126" t="s">
        <v>126</v>
      </c>
      <c r="Q6" s="126" t="s">
        <v>127</v>
      </c>
      <c r="R6" s="127" t="s">
        <v>297</v>
      </c>
    </row>
    <row r="7" spans="1:18" ht="18" thickBot="1">
      <c r="A7" s="453"/>
      <c r="B7" s="454"/>
      <c r="C7" s="455" t="s">
        <v>110</v>
      </c>
      <c r="D7" s="456"/>
      <c r="E7" s="457"/>
      <c r="F7" s="128" t="s">
        <v>128</v>
      </c>
      <c r="G7" s="455" t="s">
        <v>110</v>
      </c>
      <c r="H7" s="456"/>
      <c r="I7" s="457"/>
      <c r="J7" s="129" t="s">
        <v>128</v>
      </c>
      <c r="K7" s="455" t="s">
        <v>110</v>
      </c>
      <c r="L7" s="456"/>
      <c r="M7" s="457"/>
      <c r="N7" s="128" t="s">
        <v>128</v>
      </c>
      <c r="O7" s="455" t="s">
        <v>298</v>
      </c>
      <c r="P7" s="456"/>
      <c r="Q7" s="457"/>
      <c r="R7" s="128" t="s">
        <v>128</v>
      </c>
    </row>
    <row r="8" spans="1:18" ht="17.25" thickTop="1" thickBot="1">
      <c r="A8" s="130" t="s">
        <v>129</v>
      </c>
      <c r="B8" s="131"/>
      <c r="C8" s="132"/>
      <c r="D8" s="133"/>
      <c r="E8" s="134"/>
      <c r="F8" s="135"/>
      <c r="G8" s="136"/>
      <c r="H8" s="137"/>
      <c r="I8" s="134"/>
      <c r="J8" s="134"/>
      <c r="K8" s="136"/>
      <c r="L8" s="137"/>
      <c r="M8" s="138"/>
      <c r="N8" s="139"/>
      <c r="O8" s="132"/>
      <c r="P8" s="133"/>
      <c r="Q8" s="134"/>
      <c r="R8" s="135"/>
    </row>
    <row r="9" spans="1:18" ht="15.75">
      <c r="A9" s="140" t="s">
        <v>130</v>
      </c>
      <c r="B9" s="141" t="s">
        <v>185</v>
      </c>
      <c r="C9" s="142"/>
      <c r="D9" s="143"/>
      <c r="E9" s="144"/>
      <c r="F9" s="145"/>
      <c r="G9" s="142"/>
      <c r="H9" s="143"/>
      <c r="I9" s="144"/>
      <c r="J9" s="145"/>
      <c r="K9" s="142"/>
      <c r="L9" s="143"/>
      <c r="M9" s="144"/>
      <c r="N9" s="145"/>
      <c r="O9" s="146"/>
      <c r="P9" s="147"/>
      <c r="Q9" s="144"/>
      <c r="R9" s="145"/>
    </row>
    <row r="10" spans="1:18" ht="15.75">
      <c r="A10" s="148"/>
      <c r="B10" s="149" t="s">
        <v>131</v>
      </c>
      <c r="C10" s="150"/>
      <c r="D10" s="151"/>
      <c r="E10" s="152"/>
      <c r="F10" s="153"/>
      <c r="G10" s="154"/>
      <c r="H10" s="155"/>
      <c r="I10" s="156"/>
      <c r="J10" s="157"/>
      <c r="K10" s="154"/>
      <c r="L10" s="155"/>
      <c r="M10" s="156"/>
      <c r="N10" s="157"/>
      <c r="O10" s="158"/>
      <c r="P10" s="155"/>
      <c r="Q10" s="156"/>
      <c r="R10" s="159"/>
    </row>
    <row r="11" spans="1:18" ht="15.75">
      <c r="A11" s="160"/>
      <c r="B11" s="161" t="s">
        <v>132</v>
      </c>
      <c r="C11" s="150"/>
      <c r="D11" s="151"/>
      <c r="E11" s="152"/>
      <c r="F11" s="153"/>
      <c r="G11" s="154"/>
      <c r="H11" s="155"/>
      <c r="I11" s="156"/>
      <c r="J11" s="157"/>
      <c r="K11" s="154"/>
      <c r="L11" s="155"/>
      <c r="M11" s="156"/>
      <c r="N11" s="157"/>
      <c r="O11" s="158"/>
      <c r="P11" s="155"/>
      <c r="Q11" s="156"/>
      <c r="R11" s="159"/>
    </row>
    <row r="12" spans="1:18" ht="15.75">
      <c r="A12" s="160"/>
      <c r="B12" s="161" t="s">
        <v>133</v>
      </c>
      <c r="C12" s="150"/>
      <c r="D12" s="151"/>
      <c r="E12" s="152"/>
      <c r="F12" s="153"/>
      <c r="G12" s="154"/>
      <c r="H12" s="155"/>
      <c r="I12" s="156"/>
      <c r="J12" s="157"/>
      <c r="K12" s="154"/>
      <c r="L12" s="155"/>
      <c r="M12" s="156"/>
      <c r="N12" s="157"/>
      <c r="O12" s="158"/>
      <c r="P12" s="155"/>
      <c r="Q12" s="156"/>
      <c r="R12" s="159"/>
    </row>
    <row r="13" spans="1:18" ht="15.75">
      <c r="A13" s="160"/>
      <c r="B13" s="161" t="s">
        <v>134</v>
      </c>
      <c r="C13" s="150"/>
      <c r="D13" s="151"/>
      <c r="E13" s="152"/>
      <c r="F13" s="153"/>
      <c r="G13" s="154"/>
      <c r="H13" s="155"/>
      <c r="I13" s="156"/>
      <c r="J13" s="157"/>
      <c r="K13" s="154"/>
      <c r="L13" s="155"/>
      <c r="M13" s="156"/>
      <c r="N13" s="157"/>
      <c r="O13" s="158"/>
      <c r="P13" s="155"/>
      <c r="Q13" s="156"/>
      <c r="R13" s="159"/>
    </row>
    <row r="14" spans="1:18" ht="15.75">
      <c r="A14" s="160"/>
      <c r="B14" s="161" t="s">
        <v>135</v>
      </c>
      <c r="C14" s="150"/>
      <c r="D14" s="151"/>
      <c r="E14" s="152"/>
      <c r="F14" s="153"/>
      <c r="G14" s="154"/>
      <c r="H14" s="155"/>
      <c r="I14" s="156"/>
      <c r="J14" s="157"/>
      <c r="K14" s="154"/>
      <c r="L14" s="155"/>
      <c r="M14" s="156"/>
      <c r="N14" s="157"/>
      <c r="O14" s="158"/>
      <c r="P14" s="155"/>
      <c r="Q14" s="156"/>
      <c r="R14" s="159"/>
    </row>
    <row r="15" spans="1:18" ht="15.75">
      <c r="A15" s="160"/>
      <c r="B15" s="161" t="s">
        <v>136</v>
      </c>
      <c r="C15" s="150"/>
      <c r="D15" s="151"/>
      <c r="E15" s="152"/>
      <c r="F15" s="153"/>
      <c r="G15" s="154"/>
      <c r="H15" s="155"/>
      <c r="I15" s="156"/>
      <c r="J15" s="157"/>
      <c r="K15" s="154"/>
      <c r="L15" s="155"/>
      <c r="M15" s="156"/>
      <c r="N15" s="157"/>
      <c r="O15" s="158"/>
      <c r="P15" s="155"/>
      <c r="Q15" s="156"/>
      <c r="R15" s="159"/>
    </row>
    <row r="16" spans="1:18" ht="16.5" thickBot="1">
      <c r="A16" s="162"/>
      <c r="B16" s="163" t="s">
        <v>137</v>
      </c>
      <c r="C16" s="164"/>
      <c r="D16" s="165"/>
      <c r="E16" s="166"/>
      <c r="F16" s="167"/>
      <c r="G16" s="168"/>
      <c r="H16" s="169"/>
      <c r="I16" s="170"/>
      <c r="J16" s="171"/>
      <c r="K16" s="168"/>
      <c r="L16" s="169"/>
      <c r="M16" s="170"/>
      <c r="N16" s="171"/>
      <c r="O16" s="172"/>
      <c r="P16" s="169"/>
      <c r="Q16" s="170"/>
      <c r="R16" s="173"/>
    </row>
    <row r="17" spans="1:21" ht="15.75">
      <c r="A17" s="140" t="s">
        <v>138</v>
      </c>
      <c r="B17" s="141" t="s">
        <v>10</v>
      </c>
      <c r="C17" s="142"/>
      <c r="D17" s="143"/>
      <c r="E17" s="144"/>
      <c r="F17" s="145"/>
      <c r="G17" s="142"/>
      <c r="H17" s="143"/>
      <c r="I17" s="144"/>
      <c r="J17" s="145"/>
      <c r="K17" s="142"/>
      <c r="L17" s="143"/>
      <c r="M17" s="144"/>
      <c r="N17" s="145"/>
      <c r="O17" s="146"/>
      <c r="P17" s="147"/>
      <c r="Q17" s="144"/>
      <c r="R17" s="145"/>
    </row>
    <row r="18" spans="1:21" ht="15.75">
      <c r="A18" s="148"/>
      <c r="B18" s="149" t="s">
        <v>131</v>
      </c>
      <c r="C18" s="150"/>
      <c r="D18" s="151"/>
      <c r="E18" s="152"/>
      <c r="F18" s="153"/>
      <c r="G18" s="154"/>
      <c r="H18" s="155"/>
      <c r="I18" s="156"/>
      <c r="J18" s="157"/>
      <c r="K18" s="154"/>
      <c r="L18" s="155"/>
      <c r="M18" s="156"/>
      <c r="N18" s="157"/>
      <c r="O18" s="158"/>
      <c r="P18" s="155"/>
      <c r="Q18" s="156"/>
      <c r="R18" s="159"/>
    </row>
    <row r="19" spans="1:21" ht="15.75">
      <c r="A19" s="160"/>
      <c r="B19" s="161" t="s">
        <v>132</v>
      </c>
      <c r="C19" s="150"/>
      <c r="D19" s="151"/>
      <c r="E19" s="152"/>
      <c r="F19" s="153"/>
      <c r="G19" s="154"/>
      <c r="H19" s="155"/>
      <c r="I19" s="156"/>
      <c r="J19" s="157"/>
      <c r="K19" s="154"/>
      <c r="L19" s="155"/>
      <c r="M19" s="156"/>
      <c r="N19" s="157"/>
      <c r="O19" s="158"/>
      <c r="P19" s="155"/>
      <c r="Q19" s="156"/>
      <c r="R19" s="159"/>
    </row>
    <row r="20" spans="1:21" ht="15.75">
      <c r="A20" s="160"/>
      <c r="B20" s="161" t="s">
        <v>133</v>
      </c>
      <c r="C20" s="150"/>
      <c r="D20" s="151"/>
      <c r="E20" s="152"/>
      <c r="F20" s="153"/>
      <c r="G20" s="154"/>
      <c r="H20" s="155"/>
      <c r="I20" s="156"/>
      <c r="J20" s="157"/>
      <c r="K20" s="154"/>
      <c r="L20" s="155"/>
      <c r="M20" s="156"/>
      <c r="N20" s="157"/>
      <c r="O20" s="158"/>
      <c r="P20" s="155"/>
      <c r="Q20" s="156"/>
      <c r="R20" s="159"/>
    </row>
    <row r="21" spans="1:21" ht="15.75">
      <c r="A21" s="160"/>
      <c r="B21" s="161" t="s">
        <v>134</v>
      </c>
      <c r="C21" s="150"/>
      <c r="D21" s="151"/>
      <c r="E21" s="152"/>
      <c r="F21" s="153"/>
      <c r="G21" s="154"/>
      <c r="H21" s="155"/>
      <c r="I21" s="156"/>
      <c r="J21" s="157"/>
      <c r="K21" s="154"/>
      <c r="L21" s="155"/>
      <c r="M21" s="156"/>
      <c r="N21" s="157"/>
      <c r="O21" s="158"/>
      <c r="P21" s="155"/>
      <c r="Q21" s="156"/>
      <c r="R21" s="159"/>
    </row>
    <row r="22" spans="1:21" ht="15.75">
      <c r="A22" s="160"/>
      <c r="B22" s="161" t="s">
        <v>135</v>
      </c>
      <c r="C22" s="150"/>
      <c r="D22" s="151"/>
      <c r="E22" s="152"/>
      <c r="F22" s="153"/>
      <c r="G22" s="154"/>
      <c r="H22" s="155"/>
      <c r="I22" s="156"/>
      <c r="J22" s="157"/>
      <c r="K22" s="154"/>
      <c r="L22" s="155"/>
      <c r="M22" s="156"/>
      <c r="N22" s="157"/>
      <c r="O22" s="158"/>
      <c r="P22" s="155"/>
      <c r="Q22" s="156"/>
      <c r="R22" s="159"/>
    </row>
    <row r="23" spans="1:21" ht="15.75">
      <c r="A23" s="160"/>
      <c r="B23" s="161" t="s">
        <v>136</v>
      </c>
      <c r="C23" s="150"/>
      <c r="D23" s="151"/>
      <c r="E23" s="152"/>
      <c r="F23" s="153"/>
      <c r="G23" s="154"/>
      <c r="H23" s="155"/>
      <c r="I23" s="156"/>
      <c r="J23" s="157"/>
      <c r="K23" s="154"/>
      <c r="L23" s="155"/>
      <c r="M23" s="156"/>
      <c r="N23" s="157"/>
      <c r="O23" s="158"/>
      <c r="P23" s="155"/>
      <c r="Q23" s="156"/>
      <c r="R23" s="159"/>
    </row>
    <row r="24" spans="1:21" ht="16.5" thickBot="1">
      <c r="A24" s="162"/>
      <c r="B24" s="163" t="s">
        <v>137</v>
      </c>
      <c r="C24" s="164"/>
      <c r="D24" s="165"/>
      <c r="E24" s="166"/>
      <c r="F24" s="167"/>
      <c r="G24" s="168"/>
      <c r="H24" s="169"/>
      <c r="I24" s="170"/>
      <c r="J24" s="171"/>
      <c r="K24" s="168"/>
      <c r="L24" s="169"/>
      <c r="M24" s="170"/>
      <c r="N24" s="171"/>
      <c r="O24" s="172"/>
      <c r="P24" s="169"/>
      <c r="Q24" s="170"/>
      <c r="R24" s="173"/>
    </row>
    <row r="25" spans="1:21" ht="15.75">
      <c r="A25" s="140" t="s">
        <v>139</v>
      </c>
      <c r="B25" s="141" t="s">
        <v>182</v>
      </c>
      <c r="C25" s="142"/>
      <c r="D25" s="143"/>
      <c r="E25" s="144"/>
      <c r="F25" s="145"/>
      <c r="G25" s="142"/>
      <c r="H25" s="143"/>
      <c r="I25" s="144"/>
      <c r="J25" s="145"/>
      <c r="K25" s="142"/>
      <c r="L25" s="143"/>
      <c r="M25" s="144"/>
      <c r="N25" s="145"/>
      <c r="O25" s="146"/>
      <c r="P25" s="147"/>
      <c r="Q25" s="144"/>
      <c r="R25" s="145"/>
    </row>
    <row r="26" spans="1:21" ht="15.75">
      <c r="A26" s="148"/>
      <c r="B26" s="149" t="s">
        <v>131</v>
      </c>
      <c r="C26" s="150"/>
      <c r="D26" s="151"/>
      <c r="E26" s="152"/>
      <c r="F26" s="153"/>
      <c r="G26" s="154"/>
      <c r="H26" s="155"/>
      <c r="I26" s="156"/>
      <c r="J26" s="157"/>
      <c r="K26" s="154"/>
      <c r="L26" s="155"/>
      <c r="M26" s="156"/>
      <c r="N26" s="157"/>
      <c r="O26" s="158"/>
      <c r="P26" s="155"/>
      <c r="Q26" s="156"/>
      <c r="R26" s="159"/>
    </row>
    <row r="27" spans="1:21" ht="15.75">
      <c r="A27" s="160"/>
      <c r="B27" s="161" t="s">
        <v>132</v>
      </c>
      <c r="C27" s="150"/>
      <c r="D27" s="151"/>
      <c r="E27" s="152"/>
      <c r="F27" s="153"/>
      <c r="G27" s="154"/>
      <c r="H27" s="155"/>
      <c r="I27" s="156"/>
      <c r="J27" s="157"/>
      <c r="K27" s="154"/>
      <c r="L27" s="155"/>
      <c r="M27" s="156"/>
      <c r="N27" s="157"/>
      <c r="O27" s="158"/>
      <c r="P27" s="155"/>
      <c r="Q27" s="156"/>
      <c r="R27" s="159"/>
    </row>
    <row r="28" spans="1:21" ht="15.75">
      <c r="A28" s="160"/>
      <c r="B28" s="161" t="s">
        <v>133</v>
      </c>
      <c r="C28" s="150"/>
      <c r="D28" s="151"/>
      <c r="E28" s="152"/>
      <c r="F28" s="153"/>
      <c r="G28" s="154"/>
      <c r="H28" s="155"/>
      <c r="I28" s="156"/>
      <c r="J28" s="157"/>
      <c r="K28" s="154"/>
      <c r="L28" s="155"/>
      <c r="M28" s="156"/>
      <c r="N28" s="157"/>
      <c r="O28" s="158"/>
      <c r="P28" s="155"/>
      <c r="Q28" s="156"/>
      <c r="R28" s="159"/>
    </row>
    <row r="29" spans="1:21" ht="15.75">
      <c r="A29" s="160"/>
      <c r="B29" s="161" t="s">
        <v>134</v>
      </c>
      <c r="C29" s="150"/>
      <c r="D29" s="151"/>
      <c r="E29" s="152"/>
      <c r="F29" s="153"/>
      <c r="G29" s="154"/>
      <c r="H29" s="155"/>
      <c r="I29" s="156"/>
      <c r="J29" s="157"/>
      <c r="K29" s="154"/>
      <c r="L29" s="155"/>
      <c r="M29" s="156"/>
      <c r="N29" s="157"/>
      <c r="O29" s="158"/>
      <c r="P29" s="155"/>
      <c r="Q29" s="156"/>
      <c r="R29" s="159"/>
    </row>
    <row r="30" spans="1:21" ht="15.75">
      <c r="A30" s="160"/>
      <c r="B30" s="161" t="s">
        <v>135</v>
      </c>
      <c r="C30" s="150"/>
      <c r="D30" s="151"/>
      <c r="E30" s="152"/>
      <c r="F30" s="153"/>
      <c r="G30" s="154"/>
      <c r="H30" s="155"/>
      <c r="I30" s="156"/>
      <c r="J30" s="157"/>
      <c r="K30" s="154"/>
      <c r="L30" s="155"/>
      <c r="M30" s="156"/>
      <c r="N30" s="157"/>
      <c r="O30" s="158"/>
      <c r="P30" s="155"/>
      <c r="Q30" s="156"/>
      <c r="R30" s="159"/>
    </row>
    <row r="31" spans="1:21" ht="15.75">
      <c r="A31" s="160"/>
      <c r="B31" s="161" t="s">
        <v>136</v>
      </c>
      <c r="C31" s="150"/>
      <c r="D31" s="151"/>
      <c r="E31" s="152"/>
      <c r="F31" s="153"/>
      <c r="G31" s="154"/>
      <c r="H31" s="155"/>
      <c r="I31" s="156"/>
      <c r="J31" s="157"/>
      <c r="K31" s="154"/>
      <c r="L31" s="155"/>
      <c r="M31" s="156"/>
      <c r="N31" s="157"/>
      <c r="O31" s="158"/>
      <c r="P31" s="155"/>
      <c r="Q31" s="156"/>
      <c r="R31" s="159"/>
      <c r="U31" s="329" t="s">
        <v>328</v>
      </c>
    </row>
    <row r="32" spans="1:21" ht="16.5" thickBot="1">
      <c r="A32" s="162"/>
      <c r="B32" s="163" t="s">
        <v>137</v>
      </c>
      <c r="C32" s="164"/>
      <c r="D32" s="165"/>
      <c r="E32" s="166"/>
      <c r="F32" s="167"/>
      <c r="G32" s="168"/>
      <c r="H32" s="169"/>
      <c r="I32" s="170"/>
      <c r="J32" s="171"/>
      <c r="K32" s="174"/>
      <c r="L32" s="175"/>
      <c r="M32" s="176"/>
      <c r="N32" s="177"/>
      <c r="O32" s="172"/>
      <c r="P32" s="169"/>
      <c r="Q32" s="170"/>
      <c r="R32" s="173"/>
    </row>
    <row r="33" spans="1:18" ht="15.75">
      <c r="A33" s="140" t="s">
        <v>140</v>
      </c>
      <c r="B33" s="141" t="s">
        <v>186</v>
      </c>
      <c r="C33" s="142"/>
      <c r="D33" s="143"/>
      <c r="E33" s="144"/>
      <c r="F33" s="145"/>
      <c r="G33" s="142"/>
      <c r="H33" s="143"/>
      <c r="I33" s="144"/>
      <c r="J33" s="178"/>
      <c r="K33" s="142"/>
      <c r="L33" s="143"/>
      <c r="M33" s="144"/>
      <c r="N33" s="145"/>
      <c r="O33" s="146"/>
      <c r="P33" s="147"/>
      <c r="Q33" s="144"/>
      <c r="R33" s="145"/>
    </row>
    <row r="34" spans="1:18" ht="15.75">
      <c r="A34" s="148"/>
      <c r="B34" s="149" t="s">
        <v>131</v>
      </c>
      <c r="C34" s="150"/>
      <c r="D34" s="151"/>
      <c r="E34" s="152"/>
      <c r="F34" s="153"/>
      <c r="G34" s="154"/>
      <c r="H34" s="155"/>
      <c r="I34" s="156"/>
      <c r="J34" s="179"/>
      <c r="K34" s="154"/>
      <c r="L34" s="155"/>
      <c r="M34" s="156"/>
      <c r="N34" s="157"/>
      <c r="O34" s="158"/>
      <c r="P34" s="155"/>
      <c r="Q34" s="156"/>
      <c r="R34" s="159"/>
    </row>
    <row r="35" spans="1:18" ht="15.75">
      <c r="A35" s="160"/>
      <c r="B35" s="161" t="s">
        <v>132</v>
      </c>
      <c r="C35" s="150"/>
      <c r="D35" s="151"/>
      <c r="E35" s="152"/>
      <c r="F35" s="153"/>
      <c r="G35" s="154"/>
      <c r="H35" s="155"/>
      <c r="I35" s="156"/>
      <c r="J35" s="179"/>
      <c r="K35" s="154"/>
      <c r="L35" s="155"/>
      <c r="M35" s="156"/>
      <c r="N35" s="157"/>
      <c r="O35" s="158"/>
      <c r="P35" s="155"/>
      <c r="Q35" s="156"/>
      <c r="R35" s="159"/>
    </row>
    <row r="36" spans="1:18" ht="15.75">
      <c r="A36" s="160"/>
      <c r="B36" s="161" t="s">
        <v>133</v>
      </c>
      <c r="C36" s="150"/>
      <c r="D36" s="151"/>
      <c r="E36" s="152"/>
      <c r="F36" s="153"/>
      <c r="G36" s="154"/>
      <c r="H36" s="155"/>
      <c r="I36" s="156"/>
      <c r="J36" s="179"/>
      <c r="K36" s="154"/>
      <c r="L36" s="155"/>
      <c r="M36" s="156"/>
      <c r="N36" s="157"/>
      <c r="O36" s="158"/>
      <c r="P36" s="155"/>
      <c r="Q36" s="156"/>
      <c r="R36" s="159"/>
    </row>
    <row r="37" spans="1:18" ht="15.75">
      <c r="A37" s="160"/>
      <c r="B37" s="161" t="s">
        <v>134</v>
      </c>
      <c r="C37" s="150"/>
      <c r="D37" s="151"/>
      <c r="E37" s="152"/>
      <c r="F37" s="153"/>
      <c r="G37" s="154"/>
      <c r="H37" s="155"/>
      <c r="I37" s="156"/>
      <c r="J37" s="179"/>
      <c r="K37" s="154"/>
      <c r="L37" s="155"/>
      <c r="M37" s="156"/>
      <c r="N37" s="157"/>
      <c r="O37" s="158"/>
      <c r="P37" s="155"/>
      <c r="Q37" s="156"/>
      <c r="R37" s="159"/>
    </row>
    <row r="38" spans="1:18" ht="15.75">
      <c r="A38" s="160"/>
      <c r="B38" s="161" t="s">
        <v>135</v>
      </c>
      <c r="C38" s="150"/>
      <c r="D38" s="151"/>
      <c r="E38" s="152"/>
      <c r="F38" s="153"/>
      <c r="G38" s="154"/>
      <c r="H38" s="155"/>
      <c r="I38" s="156"/>
      <c r="J38" s="179"/>
      <c r="K38" s="154"/>
      <c r="L38" s="155"/>
      <c r="M38" s="156"/>
      <c r="N38" s="157"/>
      <c r="O38" s="158"/>
      <c r="P38" s="155"/>
      <c r="Q38" s="156"/>
      <c r="R38" s="159"/>
    </row>
    <row r="39" spans="1:18" ht="16.5" thickBot="1">
      <c r="A39" s="160"/>
      <c r="B39" s="161" t="s">
        <v>136</v>
      </c>
      <c r="C39" s="150"/>
      <c r="D39" s="151"/>
      <c r="E39" s="152"/>
      <c r="F39" s="153"/>
      <c r="G39" s="168"/>
      <c r="H39" s="169"/>
      <c r="I39" s="170"/>
      <c r="J39" s="180"/>
      <c r="K39" s="168"/>
      <c r="L39" s="169"/>
      <c r="M39" s="170"/>
      <c r="N39" s="171"/>
      <c r="O39" s="158"/>
      <c r="P39" s="155"/>
      <c r="Q39" s="156"/>
      <c r="R39" s="159"/>
    </row>
    <row r="40" spans="1:18" ht="15.75">
      <c r="A40" s="140" t="s">
        <v>141</v>
      </c>
      <c r="B40" s="141" t="s">
        <v>187</v>
      </c>
      <c r="C40" s="142"/>
      <c r="D40" s="143"/>
      <c r="E40" s="144"/>
      <c r="F40" s="145"/>
      <c r="G40" s="142"/>
      <c r="H40" s="143"/>
      <c r="I40" s="144"/>
      <c r="J40" s="145"/>
      <c r="K40" s="327"/>
      <c r="L40" s="328"/>
      <c r="M40" s="181"/>
      <c r="N40" s="182"/>
      <c r="O40" s="146"/>
      <c r="P40" s="147"/>
      <c r="Q40" s="144"/>
      <c r="R40" s="145"/>
    </row>
    <row r="41" spans="1:18" ht="15.75">
      <c r="A41" s="148"/>
      <c r="B41" s="149" t="s">
        <v>131</v>
      </c>
      <c r="C41" s="150"/>
      <c r="D41" s="151"/>
      <c r="E41" s="152"/>
      <c r="F41" s="153"/>
      <c r="G41" s="154"/>
      <c r="H41" s="155"/>
      <c r="I41" s="156"/>
      <c r="J41" s="157"/>
      <c r="K41" s="154"/>
      <c r="L41" s="155"/>
      <c r="M41" s="156"/>
      <c r="N41" s="157"/>
      <c r="O41" s="158"/>
      <c r="P41" s="155"/>
      <c r="Q41" s="156"/>
      <c r="R41" s="159"/>
    </row>
    <row r="42" spans="1:18" ht="15.75">
      <c r="A42" s="160"/>
      <c r="B42" s="161" t="s">
        <v>132</v>
      </c>
      <c r="C42" s="150"/>
      <c r="D42" s="151"/>
      <c r="E42" s="152"/>
      <c r="F42" s="153"/>
      <c r="G42" s="154"/>
      <c r="H42" s="155"/>
      <c r="I42" s="156"/>
      <c r="J42" s="157"/>
      <c r="K42" s="154"/>
      <c r="L42" s="155"/>
      <c r="M42" s="156"/>
      <c r="N42" s="157"/>
      <c r="O42" s="158"/>
      <c r="P42" s="155"/>
      <c r="Q42" s="156"/>
      <c r="R42" s="159"/>
    </row>
    <row r="43" spans="1:18" ht="15.75">
      <c r="A43" s="160"/>
      <c r="B43" s="161" t="s">
        <v>133</v>
      </c>
      <c r="C43" s="150"/>
      <c r="D43" s="151"/>
      <c r="E43" s="152"/>
      <c r="F43" s="153"/>
      <c r="G43" s="154"/>
      <c r="H43" s="155"/>
      <c r="I43" s="156"/>
      <c r="J43" s="157"/>
      <c r="K43" s="154"/>
      <c r="L43" s="155"/>
      <c r="M43" s="156"/>
      <c r="N43" s="157"/>
      <c r="O43" s="158"/>
      <c r="P43" s="155"/>
      <c r="Q43" s="156"/>
      <c r="R43" s="159"/>
    </row>
    <row r="44" spans="1:18" ht="15.75">
      <c r="A44" s="160"/>
      <c r="B44" s="161" t="s">
        <v>134</v>
      </c>
      <c r="C44" s="150"/>
      <c r="D44" s="151"/>
      <c r="E44" s="152"/>
      <c r="F44" s="153"/>
      <c r="G44" s="154"/>
      <c r="H44" s="155"/>
      <c r="I44" s="156"/>
      <c r="J44" s="157"/>
      <c r="K44" s="154"/>
      <c r="L44" s="155"/>
      <c r="M44" s="156"/>
      <c r="N44" s="157"/>
      <c r="O44" s="158"/>
      <c r="P44" s="155"/>
      <c r="Q44" s="156"/>
      <c r="R44" s="159"/>
    </row>
    <row r="45" spans="1:18" ht="15.75">
      <c r="A45" s="160"/>
      <c r="B45" s="161" t="s">
        <v>135</v>
      </c>
      <c r="C45" s="150"/>
      <c r="D45" s="151"/>
      <c r="E45" s="152"/>
      <c r="F45" s="153"/>
      <c r="G45" s="154"/>
      <c r="H45" s="155"/>
      <c r="I45" s="156"/>
      <c r="J45" s="157"/>
      <c r="K45" s="154"/>
      <c r="L45" s="155"/>
      <c r="M45" s="156"/>
      <c r="N45" s="157"/>
      <c r="O45" s="158"/>
      <c r="P45" s="155"/>
      <c r="Q45" s="156"/>
      <c r="R45" s="159"/>
    </row>
    <row r="46" spans="1:18" ht="16.5" thickBot="1">
      <c r="A46" s="160"/>
      <c r="B46" s="161" t="s">
        <v>136</v>
      </c>
      <c r="C46" s="150"/>
      <c r="D46" s="151"/>
      <c r="E46" s="152"/>
      <c r="F46" s="153"/>
      <c r="G46" s="168"/>
      <c r="H46" s="169"/>
      <c r="I46" s="170"/>
      <c r="J46" s="171"/>
      <c r="K46" s="168"/>
      <c r="L46" s="169"/>
      <c r="M46" s="170"/>
      <c r="N46" s="171"/>
      <c r="O46" s="158"/>
      <c r="P46" s="155"/>
      <c r="Q46" s="156"/>
      <c r="R46" s="159"/>
    </row>
    <row r="47" spans="1:18" ht="15.75">
      <c r="A47" s="140" t="s">
        <v>142</v>
      </c>
      <c r="B47" s="141" t="s">
        <v>23</v>
      </c>
      <c r="C47" s="142"/>
      <c r="D47" s="143"/>
      <c r="E47" s="144"/>
      <c r="F47" s="145"/>
      <c r="G47" s="142"/>
      <c r="H47" s="143"/>
      <c r="I47" s="144"/>
      <c r="J47" s="144"/>
      <c r="K47" s="183"/>
      <c r="L47" s="143"/>
      <c r="M47" s="144"/>
      <c r="N47" s="145"/>
      <c r="O47" s="146"/>
      <c r="P47" s="147"/>
      <c r="Q47" s="144"/>
      <c r="R47" s="145"/>
    </row>
    <row r="48" spans="1:18" ht="15.75">
      <c r="A48" s="148"/>
      <c r="B48" s="149" t="s">
        <v>131</v>
      </c>
      <c r="C48" s="150"/>
      <c r="D48" s="151"/>
      <c r="E48" s="152"/>
      <c r="F48" s="153"/>
      <c r="G48" s="154"/>
      <c r="H48" s="155"/>
      <c r="I48" s="156"/>
      <c r="J48" s="155"/>
      <c r="K48" s="156"/>
      <c r="L48" s="155"/>
      <c r="M48" s="156"/>
      <c r="N48" s="157"/>
      <c r="O48" s="158"/>
      <c r="P48" s="155"/>
      <c r="Q48" s="156"/>
      <c r="R48" s="159"/>
    </row>
    <row r="49" spans="1:18" ht="15.75">
      <c r="A49" s="160"/>
      <c r="B49" s="161" t="s">
        <v>132</v>
      </c>
      <c r="C49" s="150"/>
      <c r="D49" s="151"/>
      <c r="E49" s="152"/>
      <c r="F49" s="153"/>
      <c r="G49" s="154"/>
      <c r="H49" s="155"/>
      <c r="I49" s="156"/>
      <c r="J49" s="155"/>
      <c r="K49" s="156"/>
      <c r="L49" s="155"/>
      <c r="M49" s="156"/>
      <c r="N49" s="157"/>
      <c r="O49" s="158"/>
      <c r="P49" s="155"/>
      <c r="Q49" s="156"/>
      <c r="R49" s="159"/>
    </row>
    <row r="50" spans="1:18" ht="12.75" customHeight="1">
      <c r="A50" s="160"/>
      <c r="B50" s="161" t="s">
        <v>133</v>
      </c>
      <c r="C50" s="150"/>
      <c r="D50" s="151"/>
      <c r="E50" s="152"/>
      <c r="F50" s="153"/>
      <c r="G50" s="154"/>
      <c r="H50" s="155"/>
      <c r="I50" s="156"/>
      <c r="J50" s="155"/>
      <c r="K50" s="156"/>
      <c r="L50" s="155"/>
      <c r="M50" s="156"/>
      <c r="N50" s="157"/>
      <c r="O50" s="158"/>
      <c r="P50" s="155"/>
      <c r="Q50" s="156"/>
      <c r="R50" s="159"/>
    </row>
    <row r="51" spans="1:18" ht="12.75" customHeight="1">
      <c r="A51" s="160"/>
      <c r="B51" s="161" t="s">
        <v>134</v>
      </c>
      <c r="C51" s="150"/>
      <c r="D51" s="151"/>
      <c r="E51" s="152"/>
      <c r="F51" s="153"/>
      <c r="G51" s="154"/>
      <c r="H51" s="155"/>
      <c r="I51" s="156"/>
      <c r="J51" s="155"/>
      <c r="K51" s="156"/>
      <c r="L51" s="155"/>
      <c r="M51" s="156"/>
      <c r="N51" s="157"/>
      <c r="O51" s="158"/>
      <c r="P51" s="155"/>
      <c r="Q51" s="156"/>
      <c r="R51" s="159"/>
    </row>
    <row r="52" spans="1:18" ht="12.75" customHeight="1">
      <c r="A52" s="160"/>
      <c r="B52" s="161" t="s">
        <v>135</v>
      </c>
      <c r="C52" s="150"/>
      <c r="D52" s="151"/>
      <c r="E52" s="152"/>
      <c r="F52" s="153"/>
      <c r="G52" s="154"/>
      <c r="H52" s="155"/>
      <c r="I52" s="156"/>
      <c r="J52" s="155"/>
      <c r="K52" s="156"/>
      <c r="L52" s="155"/>
      <c r="M52" s="156"/>
      <c r="N52" s="157"/>
      <c r="O52" s="158"/>
      <c r="P52" s="155"/>
      <c r="Q52" s="156"/>
      <c r="R52" s="159"/>
    </row>
    <row r="53" spans="1:18" ht="12.75" customHeight="1" thickBot="1">
      <c r="A53" s="160"/>
      <c r="B53" s="161" t="s">
        <v>136</v>
      </c>
      <c r="C53" s="150"/>
      <c r="D53" s="151"/>
      <c r="E53" s="152"/>
      <c r="F53" s="153"/>
      <c r="G53" s="168"/>
      <c r="H53" s="169"/>
      <c r="I53" s="170"/>
      <c r="J53" s="169"/>
      <c r="K53" s="170"/>
      <c r="L53" s="169"/>
      <c r="M53" s="170"/>
      <c r="N53" s="171"/>
      <c r="O53" s="158"/>
      <c r="P53" s="155"/>
      <c r="Q53" s="156"/>
      <c r="R53" s="159"/>
    </row>
    <row r="54" spans="1:18" ht="15.75">
      <c r="A54" s="140" t="s">
        <v>143</v>
      </c>
      <c r="B54" s="141" t="s">
        <v>188</v>
      </c>
      <c r="C54" s="142"/>
      <c r="D54" s="143"/>
      <c r="E54" s="144"/>
      <c r="F54" s="145"/>
      <c r="G54" s="142"/>
      <c r="H54" s="143"/>
      <c r="I54" s="144"/>
      <c r="J54" s="145"/>
      <c r="K54" s="142"/>
      <c r="L54" s="143"/>
      <c r="M54" s="144"/>
      <c r="N54" s="145"/>
      <c r="O54" s="146"/>
      <c r="P54" s="147"/>
      <c r="Q54" s="144"/>
      <c r="R54" s="145"/>
    </row>
    <row r="55" spans="1:18" ht="12.75" customHeight="1">
      <c r="A55" s="148"/>
      <c r="B55" s="149" t="s">
        <v>131</v>
      </c>
      <c r="C55" s="150"/>
      <c r="D55" s="151"/>
      <c r="E55" s="152"/>
      <c r="F55" s="153"/>
      <c r="G55" s="154"/>
      <c r="H55" s="155"/>
      <c r="I55" s="156"/>
      <c r="J55" s="157"/>
      <c r="K55" s="154"/>
      <c r="L55" s="155"/>
      <c r="M55" s="156"/>
      <c r="N55" s="157"/>
      <c r="O55" s="158"/>
      <c r="P55" s="155"/>
      <c r="Q55" s="156"/>
      <c r="R55" s="159"/>
    </row>
    <row r="56" spans="1:18" ht="12.75" customHeight="1">
      <c r="A56" s="160"/>
      <c r="B56" s="161" t="s">
        <v>132</v>
      </c>
      <c r="C56" s="150"/>
      <c r="D56" s="151"/>
      <c r="E56" s="152"/>
      <c r="F56" s="153"/>
      <c r="G56" s="154"/>
      <c r="H56" s="155"/>
      <c r="I56" s="156"/>
      <c r="J56" s="157"/>
      <c r="K56" s="154"/>
      <c r="L56" s="155"/>
      <c r="M56" s="156"/>
      <c r="N56" s="157"/>
      <c r="O56" s="158"/>
      <c r="P56" s="155"/>
      <c r="Q56" s="156"/>
      <c r="R56" s="159"/>
    </row>
    <row r="57" spans="1:18" ht="12.75" customHeight="1">
      <c r="A57" s="160"/>
      <c r="B57" s="161" t="s">
        <v>133</v>
      </c>
      <c r="C57" s="150"/>
      <c r="D57" s="151"/>
      <c r="E57" s="152"/>
      <c r="F57" s="153"/>
      <c r="G57" s="154"/>
      <c r="H57" s="155"/>
      <c r="I57" s="156"/>
      <c r="J57" s="157"/>
      <c r="K57" s="154"/>
      <c r="L57" s="155"/>
      <c r="M57" s="156"/>
      <c r="N57" s="157"/>
      <c r="O57" s="158"/>
      <c r="P57" s="155"/>
      <c r="Q57" s="156"/>
      <c r="R57" s="159"/>
    </row>
    <row r="58" spans="1:18" ht="12.75" customHeight="1">
      <c r="A58" s="160"/>
      <c r="B58" s="161" t="s">
        <v>134</v>
      </c>
      <c r="C58" s="150"/>
      <c r="D58" s="151"/>
      <c r="E58" s="152"/>
      <c r="F58" s="153"/>
      <c r="G58" s="154"/>
      <c r="H58" s="155"/>
      <c r="I58" s="156"/>
      <c r="J58" s="157"/>
      <c r="K58" s="154"/>
      <c r="L58" s="155"/>
      <c r="M58" s="156"/>
      <c r="N58" s="157"/>
      <c r="O58" s="158"/>
      <c r="P58" s="155"/>
      <c r="Q58" s="156"/>
      <c r="R58" s="159"/>
    </row>
    <row r="59" spans="1:18" ht="12.75" customHeight="1">
      <c r="A59" s="160"/>
      <c r="B59" s="161" t="s">
        <v>135</v>
      </c>
      <c r="C59" s="150"/>
      <c r="D59" s="151"/>
      <c r="E59" s="152"/>
      <c r="F59" s="153"/>
      <c r="G59" s="154"/>
      <c r="H59" s="155"/>
      <c r="I59" s="156"/>
      <c r="J59" s="157"/>
      <c r="K59" s="154"/>
      <c r="L59" s="155"/>
      <c r="M59" s="156"/>
      <c r="N59" s="157"/>
      <c r="O59" s="158"/>
      <c r="P59" s="155"/>
      <c r="Q59" s="156"/>
      <c r="R59" s="159"/>
    </row>
    <row r="60" spans="1:18" ht="12.75" customHeight="1" thickBot="1">
      <c r="A60" s="162"/>
      <c r="B60" s="163" t="s">
        <v>136</v>
      </c>
      <c r="C60" s="164"/>
      <c r="D60" s="165"/>
      <c r="E60" s="166"/>
      <c r="F60" s="167"/>
      <c r="G60" s="168"/>
      <c r="H60" s="169"/>
      <c r="I60" s="170"/>
      <c r="J60" s="171"/>
      <c r="K60" s="168"/>
      <c r="L60" s="169"/>
      <c r="M60" s="170"/>
      <c r="N60" s="171"/>
      <c r="O60" s="172"/>
      <c r="P60" s="169"/>
      <c r="Q60" s="170"/>
      <c r="R60" s="173"/>
    </row>
    <row r="61" spans="1:18" ht="15.75" customHeight="1" thickBot="1">
      <c r="A61" s="184"/>
      <c r="B61" s="184"/>
      <c r="C61" s="184"/>
      <c r="D61" s="184"/>
      <c r="E61" s="184"/>
      <c r="F61" s="184"/>
      <c r="G61" s="184"/>
      <c r="H61" s="184"/>
      <c r="I61" s="184"/>
      <c r="J61" s="184"/>
      <c r="K61" s="184"/>
      <c r="L61" s="184"/>
      <c r="M61" s="184"/>
      <c r="N61" s="184"/>
      <c r="O61" s="184"/>
      <c r="P61" s="184"/>
      <c r="Q61" s="184"/>
      <c r="R61" s="184"/>
    </row>
    <row r="62" spans="1:18" ht="15.75" customHeight="1">
      <c r="A62" s="433" t="s">
        <v>144</v>
      </c>
      <c r="B62" s="434"/>
      <c r="C62" s="439" t="s">
        <v>145</v>
      </c>
      <c r="D62" s="440"/>
      <c r="E62" s="440"/>
      <c r="F62" s="441"/>
      <c r="G62" s="185"/>
      <c r="H62" s="185"/>
      <c r="I62" s="185"/>
      <c r="J62" s="185"/>
      <c r="K62" s="185"/>
      <c r="L62" s="185"/>
      <c r="M62" s="185"/>
      <c r="N62" s="185"/>
      <c r="O62" s="185"/>
      <c r="P62" s="185"/>
      <c r="Q62" s="185"/>
      <c r="R62" s="185"/>
    </row>
    <row r="63" spans="1:18" ht="80.099999999999994" customHeight="1">
      <c r="A63" s="435"/>
      <c r="B63" s="436"/>
      <c r="C63" s="125" t="s">
        <v>125</v>
      </c>
      <c r="D63" s="126" t="s">
        <v>126</v>
      </c>
      <c r="E63" s="126" t="s">
        <v>127</v>
      </c>
      <c r="F63" s="127" t="s">
        <v>297</v>
      </c>
      <c r="G63" s="185"/>
      <c r="H63" s="185"/>
      <c r="I63" s="185"/>
      <c r="J63" s="185"/>
      <c r="K63" s="185"/>
      <c r="L63" s="185"/>
      <c r="M63" s="185"/>
      <c r="N63" s="185"/>
      <c r="O63" s="185"/>
      <c r="P63" s="185"/>
      <c r="Q63" s="185"/>
      <c r="R63" s="185"/>
    </row>
    <row r="64" spans="1:18" ht="18" customHeight="1" thickBot="1">
      <c r="A64" s="437"/>
      <c r="B64" s="438"/>
      <c r="C64" s="442" t="s">
        <v>110</v>
      </c>
      <c r="D64" s="443"/>
      <c r="E64" s="444"/>
      <c r="F64" s="128" t="s">
        <v>128</v>
      </c>
      <c r="G64" s="185"/>
      <c r="H64" s="185"/>
      <c r="I64" s="185"/>
      <c r="J64" s="185"/>
      <c r="K64" s="185"/>
      <c r="L64" s="185"/>
      <c r="M64" s="185"/>
      <c r="N64" s="185"/>
      <c r="O64" s="185"/>
      <c r="P64" s="185"/>
      <c r="Q64" s="185"/>
      <c r="R64" s="185"/>
    </row>
    <row r="65" spans="1:18" ht="18" customHeight="1" thickTop="1">
      <c r="A65" s="246" t="s">
        <v>130</v>
      </c>
      <c r="B65" s="247" t="s">
        <v>185</v>
      </c>
      <c r="C65" s="248"/>
      <c r="D65" s="248"/>
      <c r="E65" s="248"/>
      <c r="F65" s="249"/>
      <c r="G65" s="185"/>
      <c r="H65" s="185"/>
      <c r="I65" s="185"/>
      <c r="J65" s="185"/>
      <c r="K65" s="185"/>
      <c r="L65" s="185"/>
      <c r="M65" s="185"/>
      <c r="N65" s="185"/>
      <c r="O65" s="185"/>
      <c r="P65" s="185"/>
      <c r="Q65" s="185"/>
      <c r="R65" s="185"/>
    </row>
    <row r="66" spans="1:18" ht="18" customHeight="1">
      <c r="A66" s="189"/>
      <c r="B66" s="190" t="s">
        <v>198</v>
      </c>
      <c r="C66" s="191"/>
      <c r="D66" s="191"/>
      <c r="E66" s="192"/>
      <c r="F66" s="193"/>
      <c r="G66" s="185"/>
      <c r="H66" s="185"/>
      <c r="I66" s="185"/>
      <c r="J66" s="185"/>
      <c r="K66" s="185"/>
      <c r="L66" s="185"/>
      <c r="M66" s="185"/>
      <c r="N66" s="185"/>
      <c r="O66" s="185"/>
      <c r="P66" s="185"/>
      <c r="Q66" s="185"/>
      <c r="R66" s="185"/>
    </row>
    <row r="67" spans="1:18" ht="18" customHeight="1" thickBot="1">
      <c r="A67" s="194"/>
      <c r="B67" s="195" t="s">
        <v>146</v>
      </c>
      <c r="C67" s="196"/>
      <c r="D67" s="196"/>
      <c r="E67" s="197"/>
      <c r="F67" s="186"/>
      <c r="G67" s="185"/>
      <c r="H67" s="185"/>
      <c r="I67" s="185"/>
      <c r="J67" s="185"/>
      <c r="K67" s="185"/>
      <c r="L67" s="185"/>
      <c r="M67" s="185"/>
      <c r="N67" s="185"/>
      <c r="O67" s="185"/>
      <c r="P67" s="185"/>
      <c r="Q67" s="185"/>
      <c r="R67" s="185"/>
    </row>
    <row r="68" spans="1:18" ht="18.75" customHeight="1">
      <c r="A68" s="187" t="s">
        <v>139</v>
      </c>
      <c r="B68" s="188" t="s">
        <v>182</v>
      </c>
      <c r="C68" s="198"/>
      <c r="D68" s="198"/>
      <c r="E68" s="199"/>
      <c r="F68" s="200"/>
      <c r="G68" s="185"/>
      <c r="H68" s="185"/>
      <c r="I68" s="185"/>
      <c r="J68" s="185"/>
      <c r="K68" s="185"/>
      <c r="L68" s="185"/>
      <c r="M68" s="185"/>
      <c r="N68" s="185"/>
      <c r="O68" s="185"/>
      <c r="P68" s="185"/>
      <c r="Q68" s="185"/>
      <c r="R68" s="185"/>
    </row>
    <row r="69" spans="1:18" ht="18.75" customHeight="1">
      <c r="A69" s="189"/>
      <c r="B69" s="190" t="s">
        <v>198</v>
      </c>
      <c r="C69" s="201"/>
      <c r="D69" s="201"/>
      <c r="E69" s="202"/>
      <c r="F69" s="203"/>
      <c r="G69" s="185"/>
      <c r="H69" s="185"/>
      <c r="I69" s="185"/>
      <c r="J69" s="185"/>
      <c r="K69" s="185"/>
      <c r="L69" s="185"/>
      <c r="M69" s="185"/>
      <c r="N69" s="185"/>
      <c r="O69" s="185"/>
      <c r="P69" s="185"/>
      <c r="Q69" s="185"/>
      <c r="R69" s="185"/>
    </row>
    <row r="70" spans="1:18" ht="16.5" thickBot="1">
      <c r="A70" s="204"/>
      <c r="B70" s="195" t="s">
        <v>146</v>
      </c>
      <c r="C70" s="205"/>
      <c r="D70" s="165"/>
      <c r="E70" s="166"/>
      <c r="F70" s="167"/>
      <c r="G70" s="185"/>
      <c r="H70" s="185"/>
      <c r="I70" s="185"/>
      <c r="J70" s="185"/>
      <c r="K70" s="185"/>
      <c r="L70" s="185"/>
      <c r="M70" s="185"/>
      <c r="N70" s="185"/>
      <c r="O70" s="185"/>
      <c r="P70" s="185"/>
      <c r="Q70" s="185"/>
      <c r="R70" s="185"/>
    </row>
    <row r="71" spans="1:18" ht="15.75" customHeight="1">
      <c r="A71" s="185"/>
      <c r="B71" s="71"/>
      <c r="C71" s="71"/>
      <c r="D71" s="71"/>
      <c r="E71" s="71"/>
      <c r="F71" s="71"/>
      <c r="G71" s="71"/>
      <c r="H71" s="71"/>
      <c r="I71" s="71"/>
      <c r="J71" s="71"/>
      <c r="K71" s="71"/>
      <c r="L71" s="71"/>
      <c r="M71" s="71"/>
      <c r="N71" s="71"/>
      <c r="O71" s="71"/>
      <c r="P71" s="71"/>
      <c r="Q71" s="71"/>
      <c r="R71" s="71"/>
    </row>
    <row r="72" spans="1:18" ht="44.25" customHeight="1">
      <c r="A72" s="448" t="s">
        <v>299</v>
      </c>
      <c r="B72" s="448"/>
      <c r="C72" s="448"/>
      <c r="D72" s="448"/>
      <c r="E72" s="448"/>
      <c r="F72" s="448"/>
      <c r="G72" s="448"/>
      <c r="H72" s="448"/>
      <c r="I72" s="448"/>
      <c r="J72" s="448"/>
      <c r="K72" s="448"/>
      <c r="L72" s="448"/>
      <c r="M72" s="448"/>
      <c r="N72" s="448"/>
      <c r="O72" s="448"/>
      <c r="P72" s="448"/>
      <c r="Q72" s="448"/>
      <c r="R72" s="448"/>
    </row>
    <row r="73" spans="1:18" ht="16.5" thickBot="1">
      <c r="A73" s="206"/>
      <c r="B73" s="206"/>
      <c r="C73" s="206"/>
      <c r="D73" s="206"/>
      <c r="E73" s="206"/>
      <c r="F73" s="206"/>
      <c r="G73" s="206"/>
      <c r="H73" s="206"/>
      <c r="I73" s="206"/>
      <c r="J73" s="206"/>
      <c r="K73" s="207"/>
      <c r="L73" s="207"/>
      <c r="M73" s="207"/>
      <c r="N73" s="207"/>
      <c r="O73" s="206"/>
      <c r="P73" s="206"/>
      <c r="Q73" s="206"/>
      <c r="R73" s="206"/>
    </row>
    <row r="74" spans="1:18" ht="12.75" customHeight="1">
      <c r="A74" s="445" t="s">
        <v>147</v>
      </c>
      <c r="B74" s="446"/>
      <c r="C74" s="446"/>
      <c r="D74" s="446"/>
      <c r="E74" s="446"/>
      <c r="F74" s="446"/>
      <c r="G74" s="446"/>
      <c r="H74" s="446"/>
      <c r="I74" s="446"/>
      <c r="J74" s="446"/>
      <c r="K74" s="446"/>
      <c r="L74" s="446"/>
      <c r="M74" s="446"/>
      <c r="N74" s="446"/>
      <c r="O74" s="446"/>
      <c r="P74" s="446"/>
      <c r="Q74" s="446"/>
      <c r="R74" s="447"/>
    </row>
    <row r="75" spans="1:18" ht="25.5" customHeight="1" thickBot="1">
      <c r="A75" s="430" t="s">
        <v>197</v>
      </c>
      <c r="B75" s="431"/>
      <c r="C75" s="431"/>
      <c r="D75" s="431"/>
      <c r="E75" s="431"/>
      <c r="F75" s="431"/>
      <c r="G75" s="431"/>
      <c r="H75" s="431"/>
      <c r="I75" s="431"/>
      <c r="J75" s="431"/>
      <c r="K75" s="431"/>
      <c r="L75" s="431"/>
      <c r="M75" s="431"/>
      <c r="N75" s="431"/>
      <c r="O75" s="431"/>
      <c r="P75" s="431"/>
      <c r="Q75" s="431"/>
      <c r="R75" s="432"/>
    </row>
    <row r="76" spans="1:18" ht="15">
      <c r="A76" s="185"/>
      <c r="B76" s="185"/>
      <c r="C76" s="185"/>
      <c r="D76" s="185"/>
      <c r="E76" s="185"/>
      <c r="F76" s="185"/>
      <c r="G76" s="185"/>
      <c r="H76" s="185"/>
      <c r="I76" s="185"/>
      <c r="J76" s="185"/>
      <c r="K76" s="185"/>
      <c r="L76" s="185"/>
      <c r="M76" s="185"/>
      <c r="N76" s="185"/>
      <c r="O76" s="185"/>
      <c r="P76" s="185"/>
      <c r="Q76" s="185"/>
      <c r="R76" s="185"/>
    </row>
    <row r="77" spans="1:18" ht="15">
      <c r="A77" s="185"/>
      <c r="B77" s="185"/>
      <c r="C77" s="185"/>
      <c r="D77" s="185"/>
      <c r="E77" s="185"/>
      <c r="F77" s="185"/>
      <c r="G77" s="185"/>
      <c r="H77" s="185"/>
      <c r="I77" s="185"/>
      <c r="J77" s="185"/>
      <c r="K77" s="185"/>
      <c r="L77" s="185"/>
      <c r="M77" s="185"/>
      <c r="N77" s="185"/>
      <c r="O77" s="185"/>
      <c r="P77" s="185"/>
      <c r="Q77" s="185"/>
      <c r="R77" s="185"/>
    </row>
    <row r="78" spans="1:18" ht="15">
      <c r="A78" s="185"/>
      <c r="B78" s="185"/>
      <c r="C78" s="185"/>
      <c r="D78" s="185"/>
      <c r="E78" s="185"/>
      <c r="F78" s="185"/>
      <c r="G78" s="185"/>
      <c r="H78" s="185"/>
      <c r="I78" s="185"/>
      <c r="J78" s="185"/>
      <c r="K78" s="185"/>
      <c r="L78" s="185"/>
      <c r="M78" s="185"/>
      <c r="N78" s="185"/>
      <c r="O78" s="185"/>
      <c r="P78" s="185"/>
      <c r="Q78" s="185"/>
      <c r="R78" s="185"/>
    </row>
    <row r="79" spans="1:18" ht="15">
      <c r="A79" s="185"/>
      <c r="B79" s="185"/>
      <c r="C79" s="185"/>
      <c r="D79" s="185"/>
      <c r="E79" s="185"/>
      <c r="F79" s="185"/>
      <c r="G79" s="185"/>
      <c r="H79" s="185"/>
      <c r="I79" s="185"/>
      <c r="J79" s="185"/>
      <c r="K79" s="185"/>
      <c r="L79" s="185"/>
      <c r="M79" s="185"/>
      <c r="N79" s="185"/>
      <c r="O79" s="185"/>
      <c r="P79" s="185"/>
      <c r="Q79" s="185"/>
      <c r="R79" s="185"/>
    </row>
    <row r="80" spans="1:18" ht="15">
      <c r="A80" s="185"/>
      <c r="B80" s="185"/>
      <c r="C80" s="185"/>
      <c r="D80" s="185"/>
      <c r="E80" s="185"/>
      <c r="F80" s="185"/>
      <c r="G80" s="185"/>
      <c r="H80" s="185"/>
      <c r="I80" s="185"/>
      <c r="J80" s="185"/>
      <c r="K80" s="185"/>
      <c r="L80" s="185"/>
      <c r="M80" s="185"/>
      <c r="N80" s="185"/>
      <c r="O80" s="185"/>
      <c r="P80" s="185"/>
      <c r="Q80" s="185"/>
      <c r="R80" s="185"/>
    </row>
  </sheetData>
  <mergeCells count="15">
    <mergeCell ref="A5:B7"/>
    <mergeCell ref="C5:F5"/>
    <mergeCell ref="G5:J5"/>
    <mergeCell ref="K5:N5"/>
    <mergeCell ref="O5:R5"/>
    <mergeCell ref="C7:E7"/>
    <mergeCell ref="G7:I7"/>
    <mergeCell ref="K7:M7"/>
    <mergeCell ref="O7:Q7"/>
    <mergeCell ref="A75:R75"/>
    <mergeCell ref="A62:B64"/>
    <mergeCell ref="C62:F62"/>
    <mergeCell ref="C64:E64"/>
    <mergeCell ref="A74:R74"/>
    <mergeCell ref="A72:R72"/>
  </mergeCells>
  <pageMargins left="0.7" right="0.7" top="0.75" bottom="0.75" header="0.3" footer="0.3"/>
  <pageSetup paperSize="9" scale="38" orientation="landscape"/>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sheetPr enableFormatConditionsCalculation="0">
    <pageSetUpPr fitToPage="1"/>
  </sheetPr>
  <dimension ref="A1:M58"/>
  <sheetViews>
    <sheetView zoomScale="85" zoomScaleNormal="85" workbookViewId="0">
      <selection activeCell="E8" sqref="E8"/>
    </sheetView>
  </sheetViews>
  <sheetFormatPr defaultColWidth="8.85546875" defaultRowHeight="15.75"/>
  <cols>
    <col min="1" max="1" width="63.7109375" style="12" customWidth="1"/>
    <col min="2" max="2" width="26.42578125" style="12" customWidth="1"/>
    <col min="3" max="4" width="25.140625" style="12" customWidth="1"/>
    <col min="5" max="5" width="26.42578125" style="12" customWidth="1"/>
    <col min="6" max="256" width="8.85546875" style="12"/>
    <col min="257" max="257" width="63.7109375" style="12" customWidth="1"/>
    <col min="258" max="258" width="26.42578125" style="12" customWidth="1"/>
    <col min="259" max="260" width="25.140625" style="12" customWidth="1"/>
    <col min="261" max="261" width="26.42578125" style="12" customWidth="1"/>
    <col min="262" max="512" width="8.85546875" style="12"/>
    <col min="513" max="513" width="63.7109375" style="12" customWidth="1"/>
    <col min="514" max="514" width="26.42578125" style="12" customWidth="1"/>
    <col min="515" max="516" width="25.140625" style="12" customWidth="1"/>
    <col min="517" max="517" width="26.42578125" style="12" customWidth="1"/>
    <col min="518" max="768" width="8.85546875" style="12"/>
    <col min="769" max="769" width="63.7109375" style="12" customWidth="1"/>
    <col min="770" max="770" width="26.42578125" style="12" customWidth="1"/>
    <col min="771" max="772" width="25.140625" style="12" customWidth="1"/>
    <col min="773" max="773" width="26.42578125" style="12" customWidth="1"/>
    <col min="774" max="1024" width="8.85546875" style="12"/>
    <col min="1025" max="1025" width="63.7109375" style="12" customWidth="1"/>
    <col min="1026" max="1026" width="26.42578125" style="12" customWidth="1"/>
    <col min="1027" max="1028" width="25.140625" style="12" customWidth="1"/>
    <col min="1029" max="1029" width="26.42578125" style="12" customWidth="1"/>
    <col min="1030" max="1280" width="8.85546875" style="12"/>
    <col min="1281" max="1281" width="63.7109375" style="12" customWidth="1"/>
    <col min="1282" max="1282" width="26.42578125" style="12" customWidth="1"/>
    <col min="1283" max="1284" width="25.140625" style="12" customWidth="1"/>
    <col min="1285" max="1285" width="26.42578125" style="12" customWidth="1"/>
    <col min="1286" max="1536" width="8.85546875" style="12"/>
    <col min="1537" max="1537" width="63.7109375" style="12" customWidth="1"/>
    <col min="1538" max="1538" width="26.42578125" style="12" customWidth="1"/>
    <col min="1539" max="1540" width="25.140625" style="12" customWidth="1"/>
    <col min="1541" max="1541" width="26.42578125" style="12" customWidth="1"/>
    <col min="1542" max="1792" width="8.85546875" style="12"/>
    <col min="1793" max="1793" width="63.7109375" style="12" customWidth="1"/>
    <col min="1794" max="1794" width="26.42578125" style="12" customWidth="1"/>
    <col min="1795" max="1796" width="25.140625" style="12" customWidth="1"/>
    <col min="1797" max="1797" width="26.42578125" style="12" customWidth="1"/>
    <col min="1798" max="2048" width="8.85546875" style="12"/>
    <col min="2049" max="2049" width="63.7109375" style="12" customWidth="1"/>
    <col min="2050" max="2050" width="26.42578125" style="12" customWidth="1"/>
    <col min="2051" max="2052" width="25.140625" style="12" customWidth="1"/>
    <col min="2053" max="2053" width="26.42578125" style="12" customWidth="1"/>
    <col min="2054" max="2304" width="8.85546875" style="12"/>
    <col min="2305" max="2305" width="63.7109375" style="12" customWidth="1"/>
    <col min="2306" max="2306" width="26.42578125" style="12" customWidth="1"/>
    <col min="2307" max="2308" width="25.140625" style="12" customWidth="1"/>
    <col min="2309" max="2309" width="26.42578125" style="12" customWidth="1"/>
    <col min="2310" max="2560" width="8.85546875" style="12"/>
    <col min="2561" max="2561" width="63.7109375" style="12" customWidth="1"/>
    <col min="2562" max="2562" width="26.42578125" style="12" customWidth="1"/>
    <col min="2563" max="2564" width="25.140625" style="12" customWidth="1"/>
    <col min="2565" max="2565" width="26.42578125" style="12" customWidth="1"/>
    <col min="2566" max="2816" width="8.85546875" style="12"/>
    <col min="2817" max="2817" width="63.7109375" style="12" customWidth="1"/>
    <col min="2818" max="2818" width="26.42578125" style="12" customWidth="1"/>
    <col min="2819" max="2820" width="25.140625" style="12" customWidth="1"/>
    <col min="2821" max="2821" width="26.42578125" style="12" customWidth="1"/>
    <col min="2822" max="3072" width="8.85546875" style="12"/>
    <col min="3073" max="3073" width="63.7109375" style="12" customWidth="1"/>
    <col min="3074" max="3074" width="26.42578125" style="12" customWidth="1"/>
    <col min="3075" max="3076" width="25.140625" style="12" customWidth="1"/>
    <col min="3077" max="3077" width="26.42578125" style="12" customWidth="1"/>
    <col min="3078" max="3328" width="8.85546875" style="12"/>
    <col min="3329" max="3329" width="63.7109375" style="12" customWidth="1"/>
    <col min="3330" max="3330" width="26.42578125" style="12" customWidth="1"/>
    <col min="3331" max="3332" width="25.140625" style="12" customWidth="1"/>
    <col min="3333" max="3333" width="26.42578125" style="12" customWidth="1"/>
    <col min="3334" max="3584" width="8.85546875" style="12"/>
    <col min="3585" max="3585" width="63.7109375" style="12" customWidth="1"/>
    <col min="3586" max="3586" width="26.42578125" style="12" customWidth="1"/>
    <col min="3587" max="3588" width="25.140625" style="12" customWidth="1"/>
    <col min="3589" max="3589" width="26.42578125" style="12" customWidth="1"/>
    <col min="3590" max="3840" width="8.85546875" style="12"/>
    <col min="3841" max="3841" width="63.7109375" style="12" customWidth="1"/>
    <col min="3842" max="3842" width="26.42578125" style="12" customWidth="1"/>
    <col min="3843" max="3844" width="25.140625" style="12" customWidth="1"/>
    <col min="3845" max="3845" width="26.42578125" style="12" customWidth="1"/>
    <col min="3846" max="4096" width="8.85546875" style="12"/>
    <col min="4097" max="4097" width="63.7109375" style="12" customWidth="1"/>
    <col min="4098" max="4098" width="26.42578125" style="12" customWidth="1"/>
    <col min="4099" max="4100" width="25.140625" style="12" customWidth="1"/>
    <col min="4101" max="4101" width="26.42578125" style="12" customWidth="1"/>
    <col min="4102" max="4352" width="8.85546875" style="12"/>
    <col min="4353" max="4353" width="63.7109375" style="12" customWidth="1"/>
    <col min="4354" max="4354" width="26.42578125" style="12" customWidth="1"/>
    <col min="4355" max="4356" width="25.140625" style="12" customWidth="1"/>
    <col min="4357" max="4357" width="26.42578125" style="12" customWidth="1"/>
    <col min="4358" max="4608" width="8.85546875" style="12"/>
    <col min="4609" max="4609" width="63.7109375" style="12" customWidth="1"/>
    <col min="4610" max="4610" width="26.42578125" style="12" customWidth="1"/>
    <col min="4611" max="4612" width="25.140625" style="12" customWidth="1"/>
    <col min="4613" max="4613" width="26.42578125" style="12" customWidth="1"/>
    <col min="4614" max="4864" width="8.85546875" style="12"/>
    <col min="4865" max="4865" width="63.7109375" style="12" customWidth="1"/>
    <col min="4866" max="4866" width="26.42578125" style="12" customWidth="1"/>
    <col min="4867" max="4868" width="25.140625" style="12" customWidth="1"/>
    <col min="4869" max="4869" width="26.42578125" style="12" customWidth="1"/>
    <col min="4870" max="5120" width="8.85546875" style="12"/>
    <col min="5121" max="5121" width="63.7109375" style="12" customWidth="1"/>
    <col min="5122" max="5122" width="26.42578125" style="12" customWidth="1"/>
    <col min="5123" max="5124" width="25.140625" style="12" customWidth="1"/>
    <col min="5125" max="5125" width="26.42578125" style="12" customWidth="1"/>
    <col min="5126" max="5376" width="8.85546875" style="12"/>
    <col min="5377" max="5377" width="63.7109375" style="12" customWidth="1"/>
    <col min="5378" max="5378" width="26.42578125" style="12" customWidth="1"/>
    <col min="5379" max="5380" width="25.140625" style="12" customWidth="1"/>
    <col min="5381" max="5381" width="26.42578125" style="12" customWidth="1"/>
    <col min="5382" max="5632" width="8.85546875" style="12"/>
    <col min="5633" max="5633" width="63.7109375" style="12" customWidth="1"/>
    <col min="5634" max="5634" width="26.42578125" style="12" customWidth="1"/>
    <col min="5635" max="5636" width="25.140625" style="12" customWidth="1"/>
    <col min="5637" max="5637" width="26.42578125" style="12" customWidth="1"/>
    <col min="5638" max="5888" width="8.85546875" style="12"/>
    <col min="5889" max="5889" width="63.7109375" style="12" customWidth="1"/>
    <col min="5890" max="5890" width="26.42578125" style="12" customWidth="1"/>
    <col min="5891" max="5892" width="25.140625" style="12" customWidth="1"/>
    <col min="5893" max="5893" width="26.42578125" style="12" customWidth="1"/>
    <col min="5894" max="6144" width="8.85546875" style="12"/>
    <col min="6145" max="6145" width="63.7109375" style="12" customWidth="1"/>
    <col min="6146" max="6146" width="26.42578125" style="12" customWidth="1"/>
    <col min="6147" max="6148" width="25.140625" style="12" customWidth="1"/>
    <col min="6149" max="6149" width="26.42578125" style="12" customWidth="1"/>
    <col min="6150" max="6400" width="8.85546875" style="12"/>
    <col min="6401" max="6401" width="63.7109375" style="12" customWidth="1"/>
    <col min="6402" max="6402" width="26.42578125" style="12" customWidth="1"/>
    <col min="6403" max="6404" width="25.140625" style="12" customWidth="1"/>
    <col min="6405" max="6405" width="26.42578125" style="12" customWidth="1"/>
    <col min="6406" max="6656" width="8.85546875" style="12"/>
    <col min="6657" max="6657" width="63.7109375" style="12" customWidth="1"/>
    <col min="6658" max="6658" width="26.42578125" style="12" customWidth="1"/>
    <col min="6659" max="6660" width="25.140625" style="12" customWidth="1"/>
    <col min="6661" max="6661" width="26.42578125" style="12" customWidth="1"/>
    <col min="6662" max="6912" width="8.85546875" style="12"/>
    <col min="6913" max="6913" width="63.7109375" style="12" customWidth="1"/>
    <col min="6914" max="6914" width="26.42578125" style="12" customWidth="1"/>
    <col min="6915" max="6916" width="25.140625" style="12" customWidth="1"/>
    <col min="6917" max="6917" width="26.42578125" style="12" customWidth="1"/>
    <col min="6918" max="7168" width="8.85546875" style="12"/>
    <col min="7169" max="7169" width="63.7109375" style="12" customWidth="1"/>
    <col min="7170" max="7170" width="26.42578125" style="12" customWidth="1"/>
    <col min="7171" max="7172" width="25.140625" style="12" customWidth="1"/>
    <col min="7173" max="7173" width="26.42578125" style="12" customWidth="1"/>
    <col min="7174" max="7424" width="8.85546875" style="12"/>
    <col min="7425" max="7425" width="63.7109375" style="12" customWidth="1"/>
    <col min="7426" max="7426" width="26.42578125" style="12" customWidth="1"/>
    <col min="7427" max="7428" width="25.140625" style="12" customWidth="1"/>
    <col min="7429" max="7429" width="26.42578125" style="12" customWidth="1"/>
    <col min="7430" max="7680" width="8.85546875" style="12"/>
    <col min="7681" max="7681" width="63.7109375" style="12" customWidth="1"/>
    <col min="7682" max="7682" width="26.42578125" style="12" customWidth="1"/>
    <col min="7683" max="7684" width="25.140625" style="12" customWidth="1"/>
    <col min="7685" max="7685" width="26.42578125" style="12" customWidth="1"/>
    <col min="7686" max="7936" width="8.85546875" style="12"/>
    <col min="7937" max="7937" width="63.7109375" style="12" customWidth="1"/>
    <col min="7938" max="7938" width="26.42578125" style="12" customWidth="1"/>
    <col min="7939" max="7940" width="25.140625" style="12" customWidth="1"/>
    <col min="7941" max="7941" width="26.42578125" style="12" customWidth="1"/>
    <col min="7942" max="8192" width="8.85546875" style="12"/>
    <col min="8193" max="8193" width="63.7109375" style="12" customWidth="1"/>
    <col min="8194" max="8194" width="26.42578125" style="12" customWidth="1"/>
    <col min="8195" max="8196" width="25.140625" style="12" customWidth="1"/>
    <col min="8197" max="8197" width="26.42578125" style="12" customWidth="1"/>
    <col min="8198" max="8448" width="8.85546875" style="12"/>
    <col min="8449" max="8449" width="63.7109375" style="12" customWidth="1"/>
    <col min="8450" max="8450" width="26.42578125" style="12" customWidth="1"/>
    <col min="8451" max="8452" width="25.140625" style="12" customWidth="1"/>
    <col min="8453" max="8453" width="26.42578125" style="12" customWidth="1"/>
    <col min="8454" max="8704" width="8.85546875" style="12"/>
    <col min="8705" max="8705" width="63.7109375" style="12" customWidth="1"/>
    <col min="8706" max="8706" width="26.42578125" style="12" customWidth="1"/>
    <col min="8707" max="8708" width="25.140625" style="12" customWidth="1"/>
    <col min="8709" max="8709" width="26.42578125" style="12" customWidth="1"/>
    <col min="8710" max="8960" width="8.85546875" style="12"/>
    <col min="8961" max="8961" width="63.7109375" style="12" customWidth="1"/>
    <col min="8962" max="8962" width="26.42578125" style="12" customWidth="1"/>
    <col min="8963" max="8964" width="25.140625" style="12" customWidth="1"/>
    <col min="8965" max="8965" width="26.42578125" style="12" customWidth="1"/>
    <col min="8966" max="9216" width="8.85546875" style="12"/>
    <col min="9217" max="9217" width="63.7109375" style="12" customWidth="1"/>
    <col min="9218" max="9218" width="26.42578125" style="12" customWidth="1"/>
    <col min="9219" max="9220" width="25.140625" style="12" customWidth="1"/>
    <col min="9221" max="9221" width="26.42578125" style="12" customWidth="1"/>
    <col min="9222" max="9472" width="8.85546875" style="12"/>
    <col min="9473" max="9473" width="63.7109375" style="12" customWidth="1"/>
    <col min="9474" max="9474" width="26.42578125" style="12" customWidth="1"/>
    <col min="9475" max="9476" width="25.140625" style="12" customWidth="1"/>
    <col min="9477" max="9477" width="26.42578125" style="12" customWidth="1"/>
    <col min="9478" max="9728" width="8.85546875" style="12"/>
    <col min="9729" max="9729" width="63.7109375" style="12" customWidth="1"/>
    <col min="9730" max="9730" width="26.42578125" style="12" customWidth="1"/>
    <col min="9731" max="9732" width="25.140625" style="12" customWidth="1"/>
    <col min="9733" max="9733" width="26.42578125" style="12" customWidth="1"/>
    <col min="9734" max="9984" width="8.85546875" style="12"/>
    <col min="9985" max="9985" width="63.7109375" style="12" customWidth="1"/>
    <col min="9986" max="9986" width="26.42578125" style="12" customWidth="1"/>
    <col min="9987" max="9988" width="25.140625" style="12" customWidth="1"/>
    <col min="9989" max="9989" width="26.42578125" style="12" customWidth="1"/>
    <col min="9990" max="10240" width="8.85546875" style="12"/>
    <col min="10241" max="10241" width="63.7109375" style="12" customWidth="1"/>
    <col min="10242" max="10242" width="26.42578125" style="12" customWidth="1"/>
    <col min="10243" max="10244" width="25.140625" style="12" customWidth="1"/>
    <col min="10245" max="10245" width="26.42578125" style="12" customWidth="1"/>
    <col min="10246" max="10496" width="8.85546875" style="12"/>
    <col min="10497" max="10497" width="63.7109375" style="12" customWidth="1"/>
    <col min="10498" max="10498" width="26.42578125" style="12" customWidth="1"/>
    <col min="10499" max="10500" width="25.140625" style="12" customWidth="1"/>
    <col min="10501" max="10501" width="26.42578125" style="12" customWidth="1"/>
    <col min="10502" max="10752" width="8.85546875" style="12"/>
    <col min="10753" max="10753" width="63.7109375" style="12" customWidth="1"/>
    <col min="10754" max="10754" width="26.42578125" style="12" customWidth="1"/>
    <col min="10755" max="10756" width="25.140625" style="12" customWidth="1"/>
    <col min="10757" max="10757" width="26.42578125" style="12" customWidth="1"/>
    <col min="10758" max="11008" width="8.85546875" style="12"/>
    <col min="11009" max="11009" width="63.7109375" style="12" customWidth="1"/>
    <col min="11010" max="11010" width="26.42578125" style="12" customWidth="1"/>
    <col min="11011" max="11012" width="25.140625" style="12" customWidth="1"/>
    <col min="11013" max="11013" width="26.42578125" style="12" customWidth="1"/>
    <col min="11014" max="11264" width="8.85546875" style="12"/>
    <col min="11265" max="11265" width="63.7109375" style="12" customWidth="1"/>
    <col min="11266" max="11266" width="26.42578125" style="12" customWidth="1"/>
    <col min="11267" max="11268" width="25.140625" style="12" customWidth="1"/>
    <col min="11269" max="11269" width="26.42578125" style="12" customWidth="1"/>
    <col min="11270" max="11520" width="8.85546875" style="12"/>
    <col min="11521" max="11521" width="63.7109375" style="12" customWidth="1"/>
    <col min="11522" max="11522" width="26.42578125" style="12" customWidth="1"/>
    <col min="11523" max="11524" width="25.140625" style="12" customWidth="1"/>
    <col min="11525" max="11525" width="26.42578125" style="12" customWidth="1"/>
    <col min="11526" max="11776" width="8.85546875" style="12"/>
    <col min="11777" max="11777" width="63.7109375" style="12" customWidth="1"/>
    <col min="11778" max="11778" width="26.42578125" style="12" customWidth="1"/>
    <col min="11779" max="11780" width="25.140625" style="12" customWidth="1"/>
    <col min="11781" max="11781" width="26.42578125" style="12" customWidth="1"/>
    <col min="11782" max="12032" width="8.85546875" style="12"/>
    <col min="12033" max="12033" width="63.7109375" style="12" customWidth="1"/>
    <col min="12034" max="12034" width="26.42578125" style="12" customWidth="1"/>
    <col min="12035" max="12036" width="25.140625" style="12" customWidth="1"/>
    <col min="12037" max="12037" width="26.42578125" style="12" customWidth="1"/>
    <col min="12038" max="12288" width="8.85546875" style="12"/>
    <col min="12289" max="12289" width="63.7109375" style="12" customWidth="1"/>
    <col min="12290" max="12290" width="26.42578125" style="12" customWidth="1"/>
    <col min="12291" max="12292" width="25.140625" style="12" customWidth="1"/>
    <col min="12293" max="12293" width="26.42578125" style="12" customWidth="1"/>
    <col min="12294" max="12544" width="8.85546875" style="12"/>
    <col min="12545" max="12545" width="63.7109375" style="12" customWidth="1"/>
    <col min="12546" max="12546" width="26.42578125" style="12" customWidth="1"/>
    <col min="12547" max="12548" width="25.140625" style="12" customWidth="1"/>
    <col min="12549" max="12549" width="26.42578125" style="12" customWidth="1"/>
    <col min="12550" max="12800" width="8.85546875" style="12"/>
    <col min="12801" max="12801" width="63.7109375" style="12" customWidth="1"/>
    <col min="12802" max="12802" width="26.42578125" style="12" customWidth="1"/>
    <col min="12803" max="12804" width="25.140625" style="12" customWidth="1"/>
    <col min="12805" max="12805" width="26.42578125" style="12" customWidth="1"/>
    <col min="12806" max="13056" width="8.85546875" style="12"/>
    <col min="13057" max="13057" width="63.7109375" style="12" customWidth="1"/>
    <col min="13058" max="13058" width="26.42578125" style="12" customWidth="1"/>
    <col min="13059" max="13060" width="25.140625" style="12" customWidth="1"/>
    <col min="13061" max="13061" width="26.42578125" style="12" customWidth="1"/>
    <col min="13062" max="13312" width="8.85546875" style="12"/>
    <col min="13313" max="13313" width="63.7109375" style="12" customWidth="1"/>
    <col min="13314" max="13314" width="26.42578125" style="12" customWidth="1"/>
    <col min="13315" max="13316" width="25.140625" style="12" customWidth="1"/>
    <col min="13317" max="13317" width="26.42578125" style="12" customWidth="1"/>
    <col min="13318" max="13568" width="8.85546875" style="12"/>
    <col min="13569" max="13569" width="63.7109375" style="12" customWidth="1"/>
    <col min="13570" max="13570" width="26.42578125" style="12" customWidth="1"/>
    <col min="13571" max="13572" width="25.140625" style="12" customWidth="1"/>
    <col min="13573" max="13573" width="26.42578125" style="12" customWidth="1"/>
    <col min="13574" max="13824" width="8.85546875" style="12"/>
    <col min="13825" max="13825" width="63.7109375" style="12" customWidth="1"/>
    <col min="13826" max="13826" width="26.42578125" style="12" customWidth="1"/>
    <col min="13827" max="13828" width="25.140625" style="12" customWidth="1"/>
    <col min="13829" max="13829" width="26.42578125" style="12" customWidth="1"/>
    <col min="13830" max="14080" width="8.85546875" style="12"/>
    <col min="14081" max="14081" width="63.7109375" style="12" customWidth="1"/>
    <col min="14082" max="14082" width="26.42578125" style="12" customWidth="1"/>
    <col min="14083" max="14084" width="25.140625" style="12" customWidth="1"/>
    <col min="14085" max="14085" width="26.42578125" style="12" customWidth="1"/>
    <col min="14086" max="14336" width="8.85546875" style="12"/>
    <col min="14337" max="14337" width="63.7109375" style="12" customWidth="1"/>
    <col min="14338" max="14338" width="26.42578125" style="12" customWidth="1"/>
    <col min="14339" max="14340" width="25.140625" style="12" customWidth="1"/>
    <col min="14341" max="14341" width="26.42578125" style="12" customWidth="1"/>
    <col min="14342" max="14592" width="8.85546875" style="12"/>
    <col min="14593" max="14593" width="63.7109375" style="12" customWidth="1"/>
    <col min="14594" max="14594" width="26.42578125" style="12" customWidth="1"/>
    <col min="14595" max="14596" width="25.140625" style="12" customWidth="1"/>
    <col min="14597" max="14597" width="26.42578125" style="12" customWidth="1"/>
    <col min="14598" max="14848" width="8.85546875" style="12"/>
    <col min="14849" max="14849" width="63.7109375" style="12" customWidth="1"/>
    <col min="14850" max="14850" width="26.42578125" style="12" customWidth="1"/>
    <col min="14851" max="14852" width="25.140625" style="12" customWidth="1"/>
    <col min="14853" max="14853" width="26.42578125" style="12" customWidth="1"/>
    <col min="14854" max="15104" width="8.85546875" style="12"/>
    <col min="15105" max="15105" width="63.7109375" style="12" customWidth="1"/>
    <col min="15106" max="15106" width="26.42578125" style="12" customWidth="1"/>
    <col min="15107" max="15108" width="25.140625" style="12" customWidth="1"/>
    <col min="15109" max="15109" width="26.42578125" style="12" customWidth="1"/>
    <col min="15110" max="15360" width="8.85546875" style="12"/>
    <col min="15361" max="15361" width="63.7109375" style="12" customWidth="1"/>
    <col min="15362" max="15362" width="26.42578125" style="12" customWidth="1"/>
    <col min="15363" max="15364" width="25.140625" style="12" customWidth="1"/>
    <col min="15365" max="15365" width="26.42578125" style="12" customWidth="1"/>
    <col min="15366" max="15616" width="8.85546875" style="12"/>
    <col min="15617" max="15617" width="63.7109375" style="12" customWidth="1"/>
    <col min="15618" max="15618" width="26.42578125" style="12" customWidth="1"/>
    <col min="15619" max="15620" width="25.140625" style="12" customWidth="1"/>
    <col min="15621" max="15621" width="26.42578125" style="12" customWidth="1"/>
    <col min="15622" max="15872" width="8.85546875" style="12"/>
    <col min="15873" max="15873" width="63.7109375" style="12" customWidth="1"/>
    <col min="15874" max="15874" width="26.42578125" style="12" customWidth="1"/>
    <col min="15875" max="15876" width="25.140625" style="12" customWidth="1"/>
    <col min="15877" max="15877" width="26.42578125" style="12" customWidth="1"/>
    <col min="15878" max="16128" width="8.85546875" style="12"/>
    <col min="16129" max="16129" width="63.7109375" style="12" customWidth="1"/>
    <col min="16130" max="16130" width="26.42578125" style="12" customWidth="1"/>
    <col min="16131" max="16132" width="25.140625" style="12" customWidth="1"/>
    <col min="16133" max="16133" width="26.42578125" style="12" customWidth="1"/>
    <col min="16134" max="16384" width="8.85546875" style="12"/>
  </cols>
  <sheetData>
    <row r="1" spans="1:13" ht="37.5" customHeight="1">
      <c r="A1" s="459" t="s">
        <v>322</v>
      </c>
      <c r="B1" s="460"/>
      <c r="C1" s="460"/>
      <c r="D1" s="33"/>
      <c r="E1" s="744" t="s">
        <v>350</v>
      </c>
    </row>
    <row r="2" spans="1:13" ht="16.5" customHeight="1">
      <c r="A2" s="55" t="s">
        <v>161</v>
      </c>
      <c r="B2" s="34"/>
      <c r="C2" s="34"/>
      <c r="D2" s="33"/>
      <c r="E2" s="744" t="s">
        <v>352</v>
      </c>
    </row>
    <row r="3" spans="1:13" s="35" customFormat="1" ht="17.25" customHeight="1">
      <c r="D3" s="33"/>
      <c r="E3" s="744" t="s">
        <v>351</v>
      </c>
    </row>
    <row r="4" spans="1:13" s="36" customFormat="1" ht="16.5" thickBot="1"/>
    <row r="5" spans="1:13" s="37" customFormat="1" ht="41.25" customHeight="1">
      <c r="A5" s="461" t="s">
        <v>32</v>
      </c>
      <c r="B5" s="233" t="s">
        <v>111</v>
      </c>
      <c r="C5" s="233" t="s">
        <v>199</v>
      </c>
      <c r="D5" s="234" t="s">
        <v>200</v>
      </c>
      <c r="E5" s="235" t="s">
        <v>33</v>
      </c>
    </row>
    <row r="6" spans="1:13" s="37" customFormat="1" ht="20.25" customHeight="1" thickBot="1">
      <c r="A6" s="462"/>
      <c r="B6" s="463" t="s">
        <v>110</v>
      </c>
      <c r="C6" s="464"/>
      <c r="D6" s="464"/>
      <c r="E6" s="465"/>
    </row>
    <row r="7" spans="1:13" s="37" customFormat="1" ht="19.5" thickTop="1">
      <c r="A7" s="236" t="s">
        <v>34</v>
      </c>
      <c r="B7" s="321"/>
      <c r="C7" s="321"/>
      <c r="D7" s="321"/>
      <c r="E7" s="795" t="s">
        <v>332</v>
      </c>
    </row>
    <row r="8" spans="1:13" s="37" customFormat="1" ht="18.75">
      <c r="A8" s="237" t="s">
        <v>221</v>
      </c>
      <c r="B8" s="792" t="s">
        <v>332</v>
      </c>
      <c r="C8" s="792" t="s">
        <v>332</v>
      </c>
      <c r="D8" s="792" t="s">
        <v>332</v>
      </c>
      <c r="E8" s="793" t="s">
        <v>332</v>
      </c>
    </row>
    <row r="9" spans="1:13" s="37" customFormat="1" ht="16.5" thickBot="1">
      <c r="A9" s="238" t="s">
        <v>35</v>
      </c>
      <c r="B9" s="794" t="s">
        <v>332</v>
      </c>
      <c r="C9" s="794" t="str">
        <f>+'4(KP-II)4'!I14</f>
        <v>NA</v>
      </c>
      <c r="D9" s="794" t="str">
        <f>+'4(KP-II)4'!J14</f>
        <v>NA</v>
      </c>
      <c r="E9" s="793" t="str">
        <f>B9</f>
        <v>NA</v>
      </c>
    </row>
    <row r="10" spans="1:13" s="37" customFormat="1">
      <c r="A10" s="239" t="s">
        <v>36</v>
      </c>
      <c r="B10" s="322"/>
      <c r="C10" s="322"/>
      <c r="D10" s="322"/>
      <c r="E10" s="798">
        <f>SUM(E11:E15)</f>
        <v>1640.9243489104215</v>
      </c>
      <c r="G10" s="773"/>
      <c r="H10" s="773"/>
      <c r="I10" s="773"/>
      <c r="J10" s="773"/>
      <c r="K10" s="773"/>
      <c r="L10" s="773"/>
      <c r="M10" s="773"/>
    </row>
    <row r="11" spans="1:13" s="37" customFormat="1">
      <c r="A11" s="240" t="s">
        <v>201</v>
      </c>
      <c r="B11" s="796" t="s">
        <v>332</v>
      </c>
      <c r="C11" s="796" t="s">
        <v>332</v>
      </c>
      <c r="D11" s="796" t="s">
        <v>332</v>
      </c>
      <c r="E11" s="793" t="s">
        <v>332</v>
      </c>
      <c r="G11" s="773"/>
      <c r="H11" s="773"/>
      <c r="I11" s="773"/>
      <c r="J11" s="773"/>
      <c r="K11" s="773"/>
      <c r="L11" s="773"/>
      <c r="M11" s="773"/>
    </row>
    <row r="12" spans="1:13" s="37" customFormat="1" ht="18.75">
      <c r="A12" s="240" t="s">
        <v>202</v>
      </c>
      <c r="B12" s="796">
        <f>' 4(KP-I)B.2'!Z12+'4(KP-II)4'!H22</f>
        <v>1638.2344260803566</v>
      </c>
      <c r="C12" s="796">
        <f>+'4(KP-II)4'!I22</f>
        <v>0.21720771344110215</v>
      </c>
      <c r="D12" s="796">
        <f>'4(KP-II)4'!J22</f>
        <v>6.826528136720353E-3</v>
      </c>
      <c r="E12" s="793">
        <f>B12+(C12*25)+(D12*298)</f>
        <v>1645.6989243011269</v>
      </c>
      <c r="G12" s="617"/>
      <c r="H12" s="618"/>
      <c r="I12" s="773"/>
      <c r="J12" s="773"/>
      <c r="K12" s="773"/>
      <c r="L12" s="773"/>
      <c r="M12" s="773"/>
    </row>
    <row r="13" spans="1:13" s="37" customFormat="1">
      <c r="A13" s="240" t="s">
        <v>203</v>
      </c>
      <c r="B13" s="796">
        <f>'4(KP-I)B.3'!Z12+'4(KP-II)4'!H27</f>
        <v>-4.7745753907054906</v>
      </c>
      <c r="C13" s="796">
        <f>+'4(KP-II)4'!I27</f>
        <v>0</v>
      </c>
      <c r="D13" s="796">
        <f>+'4(KP-II)4'!J27</f>
        <v>0</v>
      </c>
      <c r="E13" s="793">
        <f>B13+(C13*25)+(D13*298)</f>
        <v>-4.7745753907054906</v>
      </c>
      <c r="G13" s="773"/>
      <c r="H13" s="773"/>
      <c r="I13" s="773"/>
      <c r="J13" s="773"/>
      <c r="K13" s="773"/>
      <c r="L13" s="773"/>
      <c r="M13" s="773"/>
    </row>
    <row r="14" spans="1:13" s="37" customFormat="1">
      <c r="A14" s="238" t="s">
        <v>37</v>
      </c>
      <c r="B14" s="796" t="s">
        <v>332</v>
      </c>
      <c r="C14" s="796" t="s">
        <v>332</v>
      </c>
      <c r="D14" s="796" t="s">
        <v>332</v>
      </c>
      <c r="E14" s="796" t="s">
        <v>332</v>
      </c>
      <c r="G14" s="773"/>
      <c r="H14" s="773"/>
      <c r="I14" s="773"/>
      <c r="J14" s="773"/>
      <c r="K14" s="773"/>
      <c r="L14" s="773"/>
      <c r="M14" s="773"/>
    </row>
    <row r="15" spans="1:13" s="37" customFormat="1" ht="16.5" thickBot="1">
      <c r="A15" s="241" t="s">
        <v>204</v>
      </c>
      <c r="B15" s="797" t="s">
        <v>332</v>
      </c>
      <c r="C15" s="797" t="s">
        <v>332</v>
      </c>
      <c r="D15" s="797" t="s">
        <v>332</v>
      </c>
      <c r="E15" s="797" t="s">
        <v>332</v>
      </c>
      <c r="G15" s="773"/>
      <c r="H15" s="773"/>
      <c r="I15" s="773"/>
      <c r="J15" s="773"/>
      <c r="K15" s="773"/>
      <c r="L15" s="773"/>
      <c r="M15" s="773"/>
    </row>
    <row r="16" spans="1:13" s="37" customFormat="1" ht="16.5" thickBot="1">
      <c r="A16" s="38"/>
      <c r="B16" s="38"/>
      <c r="C16" s="38"/>
      <c r="D16" s="38"/>
      <c r="E16" s="38"/>
      <c r="G16" s="773"/>
      <c r="H16" s="773"/>
      <c r="I16" s="773"/>
      <c r="J16" s="773"/>
      <c r="K16" s="773"/>
      <c r="L16" s="773"/>
      <c r="M16" s="773"/>
    </row>
    <row r="17" spans="1:5" ht="18.75" customHeight="1">
      <c r="A17" s="242" t="s">
        <v>38</v>
      </c>
      <c r="B17" s="243"/>
      <c r="C17" s="243"/>
      <c r="D17" s="243"/>
      <c r="E17" s="244"/>
    </row>
    <row r="18" spans="1:5" ht="50.25" customHeight="1" thickBot="1">
      <c r="A18" s="466" t="s">
        <v>205</v>
      </c>
      <c r="B18" s="467"/>
      <c r="C18" s="467"/>
      <c r="D18" s="467"/>
      <c r="E18" s="468"/>
    </row>
    <row r="19" spans="1:5" ht="18.75" customHeight="1">
      <c r="A19" s="39"/>
      <c r="B19" s="39"/>
      <c r="C19" s="39"/>
      <c r="D19" s="39"/>
      <c r="E19" s="40"/>
    </row>
    <row r="20" spans="1:5" ht="22.5" customHeight="1">
      <c r="A20" s="380" t="s">
        <v>151</v>
      </c>
      <c r="B20" s="380"/>
      <c r="C20" s="380"/>
      <c r="D20" s="380"/>
      <c r="E20" s="380"/>
    </row>
    <row r="21" spans="1:5" ht="40.5" customHeight="1">
      <c r="A21" s="458" t="s">
        <v>206</v>
      </c>
      <c r="B21" s="458"/>
      <c r="C21" s="458"/>
      <c r="D21" s="458"/>
      <c r="E21" s="458"/>
    </row>
    <row r="22" spans="1:5" ht="39.75" customHeight="1">
      <c r="A22" s="458" t="s">
        <v>152</v>
      </c>
      <c r="B22" s="458"/>
      <c r="C22" s="458"/>
      <c r="D22" s="458"/>
      <c r="E22" s="458"/>
    </row>
    <row r="23" spans="1:5" ht="48" customHeight="1">
      <c r="A23" s="458" t="s">
        <v>207</v>
      </c>
      <c r="B23" s="458"/>
      <c r="C23" s="458"/>
      <c r="D23" s="458"/>
      <c r="E23" s="458"/>
    </row>
    <row r="24" spans="1:5" ht="37.5" customHeight="1">
      <c r="A24" s="458" t="s">
        <v>208</v>
      </c>
      <c r="B24" s="458"/>
      <c r="C24" s="458"/>
      <c r="D24" s="458"/>
      <c r="E24" s="458"/>
    </row>
    <row r="25" spans="1:5" ht="30" customHeight="1">
      <c r="A25" s="458" t="s">
        <v>209</v>
      </c>
      <c r="B25" s="458"/>
      <c r="C25" s="458"/>
      <c r="D25" s="458"/>
      <c r="E25" s="458"/>
    </row>
    <row r="26" spans="1:5" ht="15.6" customHeight="1"/>
    <row r="27" spans="1:5" ht="15.6" customHeight="1"/>
    <row r="28" spans="1:5" ht="15.6" customHeight="1"/>
    <row r="29" spans="1:5" ht="15.6" customHeight="1"/>
    <row r="30" spans="1:5" ht="15.6" customHeight="1"/>
    <row r="31" spans="1:5" ht="15.6" customHeight="1"/>
    <row r="32" spans="1:5" ht="15.6" customHeight="1"/>
    <row r="33" ht="15.6" customHeight="1"/>
    <row r="34" ht="15.6" customHeight="1"/>
    <row r="35" ht="15.6" customHeight="1"/>
    <row r="36" ht="15.6" customHeight="1"/>
    <row r="37" ht="15.6" customHeight="1"/>
    <row r="38" ht="15.6" customHeight="1"/>
    <row r="39" ht="15.6" customHeight="1"/>
    <row r="40" ht="15.6" customHeight="1"/>
    <row r="41" ht="15.6" customHeight="1"/>
    <row r="42" ht="15.6" customHeight="1"/>
    <row r="43" ht="15.6" customHeight="1"/>
    <row r="44" ht="15.6" customHeight="1"/>
    <row r="45" ht="15.6" customHeight="1"/>
    <row r="46" ht="15.6" customHeight="1"/>
    <row r="47" ht="15.6" customHeight="1"/>
    <row r="48" ht="15.6" customHeight="1"/>
    <row r="49" ht="15.6" customHeight="1"/>
    <row r="50" ht="15.6" customHeight="1"/>
    <row r="51" ht="15.6" customHeight="1"/>
    <row r="52" ht="15.6" customHeight="1"/>
    <row r="53" ht="15.6" customHeight="1"/>
    <row r="54" ht="15.6" customHeight="1"/>
    <row r="55" ht="15.6" customHeight="1"/>
    <row r="56" ht="15.6" customHeight="1"/>
    <row r="57" ht="15.6" customHeight="1"/>
    <row r="58" ht="15.6" customHeight="1"/>
  </sheetData>
  <mergeCells count="10">
    <mergeCell ref="A1:C1"/>
    <mergeCell ref="A5:A6"/>
    <mergeCell ref="B6:E6"/>
    <mergeCell ref="A18:E18"/>
    <mergeCell ref="A20:E20"/>
    <mergeCell ref="A22:E22"/>
    <mergeCell ref="A23:E23"/>
    <mergeCell ref="A24:E24"/>
    <mergeCell ref="A25:E25"/>
    <mergeCell ref="A21:E21"/>
  </mergeCells>
  <pageMargins left="0.70866141732283472" right="0.70866141732283472" top="0.74803149606299213" bottom="0.74803149606299213" header="0.31496062992125984" footer="0.31496062992125984"/>
  <pageSetup scale="54"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sheetPr enableFormatConditionsCalculation="0">
    <pageSetUpPr fitToPage="1"/>
  </sheetPr>
  <dimension ref="A1:AH28"/>
  <sheetViews>
    <sheetView topLeftCell="A16" zoomScale="70" zoomScaleNormal="70" zoomScalePageLayoutView="55" workbookViewId="0">
      <selection activeCell="AC7" sqref="AC1:AC1048576"/>
    </sheetView>
  </sheetViews>
  <sheetFormatPr defaultColWidth="8.85546875" defaultRowHeight="12.75"/>
  <cols>
    <col min="1" max="1" width="23.85546875" style="21" customWidth="1"/>
    <col min="2" max="2" width="15.28515625" style="21" customWidth="1"/>
    <col min="3" max="3" width="12.28515625" style="21" customWidth="1"/>
    <col min="4" max="4" width="11.140625" style="21" bestFit="1" customWidth="1"/>
    <col min="5" max="5" width="9.42578125" style="21" customWidth="1"/>
    <col min="6" max="7" width="10.42578125" style="21" bestFit="1" customWidth="1"/>
    <col min="8" max="10" width="8.42578125" style="21" customWidth="1"/>
    <col min="11" max="12" width="10.7109375" style="21" customWidth="1"/>
    <col min="13" max="14" width="10" style="21" customWidth="1"/>
    <col min="15" max="15" width="13.7109375" style="21" customWidth="1"/>
    <col min="16" max="16" width="8" style="21" customWidth="1"/>
    <col min="17" max="17" width="10.28515625" style="21" customWidth="1"/>
    <col min="18" max="18" width="15.85546875" style="21" customWidth="1"/>
    <col min="19" max="19" width="14" style="21" customWidth="1"/>
    <col min="20" max="20" width="11.42578125" style="21" customWidth="1"/>
    <col min="21" max="21" width="10.7109375" style="21" customWidth="1"/>
    <col min="22" max="22" width="9.140625" style="21" customWidth="1"/>
    <col min="23" max="23" width="13.140625" style="21" customWidth="1"/>
    <col min="24" max="25" width="9.7109375" style="21" customWidth="1"/>
    <col min="26" max="26" width="12.42578125" style="21" customWidth="1"/>
    <col min="27" max="27" width="8.85546875" style="21"/>
    <col min="28" max="28" width="12" style="21" customWidth="1"/>
    <col min="29" max="31" width="8.85546875" style="21"/>
    <col min="32" max="32" width="12" style="21" customWidth="1"/>
    <col min="33" max="255" width="8.85546875" style="21"/>
    <col min="256" max="256" width="20.85546875" style="21" customWidth="1"/>
    <col min="257" max="257" width="15.28515625" style="21" customWidth="1"/>
    <col min="258" max="258" width="9.85546875" style="21" customWidth="1"/>
    <col min="259" max="259" width="11.140625" style="21" bestFit="1" customWidth="1"/>
    <col min="260" max="265" width="8.42578125" style="21" customWidth="1"/>
    <col min="266" max="267" width="10.7109375" style="21" customWidth="1"/>
    <col min="268" max="269" width="10" style="21" customWidth="1"/>
    <col min="270" max="270" width="13.7109375" style="21" customWidth="1"/>
    <col min="271" max="273" width="8" style="21" customWidth="1"/>
    <col min="274" max="274" width="9.140625" style="21" customWidth="1"/>
    <col min="275" max="275" width="8.42578125" style="21" customWidth="1"/>
    <col min="276" max="276" width="10.7109375" style="21" customWidth="1"/>
    <col min="277" max="277" width="8.7109375" style="21" customWidth="1"/>
    <col min="278" max="278" width="13.140625" style="21" customWidth="1"/>
    <col min="279" max="280" width="9.7109375" style="21" customWidth="1"/>
    <col min="281" max="281" width="12.42578125" style="21" customWidth="1"/>
    <col min="282" max="511" width="8.85546875" style="21"/>
    <col min="512" max="512" width="20.85546875" style="21" customWidth="1"/>
    <col min="513" max="513" width="15.28515625" style="21" customWidth="1"/>
    <col min="514" max="514" width="9.85546875" style="21" customWidth="1"/>
    <col min="515" max="515" width="11.140625" style="21" bestFit="1" customWidth="1"/>
    <col min="516" max="521" width="8.42578125" style="21" customWidth="1"/>
    <col min="522" max="523" width="10.7109375" style="21" customWidth="1"/>
    <col min="524" max="525" width="10" style="21" customWidth="1"/>
    <col min="526" max="526" width="13.7109375" style="21" customWidth="1"/>
    <col min="527" max="529" width="8" style="21" customWidth="1"/>
    <col min="530" max="530" width="9.140625" style="21" customWidth="1"/>
    <col min="531" max="531" width="8.42578125" style="21" customWidth="1"/>
    <col min="532" max="532" width="10.7109375" style="21" customWidth="1"/>
    <col min="533" max="533" width="8.7109375" style="21" customWidth="1"/>
    <col min="534" max="534" width="13.140625" style="21" customWidth="1"/>
    <col min="535" max="536" width="9.7109375" style="21" customWidth="1"/>
    <col min="537" max="537" width="12.42578125" style="21" customWidth="1"/>
    <col min="538" max="767" width="8.85546875" style="21"/>
    <col min="768" max="768" width="20.85546875" style="21" customWidth="1"/>
    <col min="769" max="769" width="15.28515625" style="21" customWidth="1"/>
    <col min="770" max="770" width="9.85546875" style="21" customWidth="1"/>
    <col min="771" max="771" width="11.140625" style="21" bestFit="1" customWidth="1"/>
    <col min="772" max="777" width="8.42578125" style="21" customWidth="1"/>
    <col min="778" max="779" width="10.7109375" style="21" customWidth="1"/>
    <col min="780" max="781" width="10" style="21" customWidth="1"/>
    <col min="782" max="782" width="13.7109375" style="21" customWidth="1"/>
    <col min="783" max="785" width="8" style="21" customWidth="1"/>
    <col min="786" max="786" width="9.140625" style="21" customWidth="1"/>
    <col min="787" max="787" width="8.42578125" style="21" customWidth="1"/>
    <col min="788" max="788" width="10.7109375" style="21" customWidth="1"/>
    <col min="789" max="789" width="8.7109375" style="21" customWidth="1"/>
    <col min="790" max="790" width="13.140625" style="21" customWidth="1"/>
    <col min="791" max="792" width="9.7109375" style="21" customWidth="1"/>
    <col min="793" max="793" width="12.42578125" style="21" customWidth="1"/>
    <col min="794" max="1023" width="8.85546875" style="21"/>
    <col min="1024" max="1024" width="20.85546875" style="21" customWidth="1"/>
    <col min="1025" max="1025" width="15.28515625" style="21" customWidth="1"/>
    <col min="1026" max="1026" width="9.85546875" style="21" customWidth="1"/>
    <col min="1027" max="1027" width="11.140625" style="21" bestFit="1" customWidth="1"/>
    <col min="1028" max="1033" width="8.42578125" style="21" customWidth="1"/>
    <col min="1034" max="1035" width="10.7109375" style="21" customWidth="1"/>
    <col min="1036" max="1037" width="10" style="21" customWidth="1"/>
    <col min="1038" max="1038" width="13.7109375" style="21" customWidth="1"/>
    <col min="1039" max="1041" width="8" style="21" customWidth="1"/>
    <col min="1042" max="1042" width="9.140625" style="21" customWidth="1"/>
    <col min="1043" max="1043" width="8.42578125" style="21" customWidth="1"/>
    <col min="1044" max="1044" width="10.7109375" style="21" customWidth="1"/>
    <col min="1045" max="1045" width="8.7109375" style="21" customWidth="1"/>
    <col min="1046" max="1046" width="13.140625" style="21" customWidth="1"/>
    <col min="1047" max="1048" width="9.7109375" style="21" customWidth="1"/>
    <col min="1049" max="1049" width="12.42578125" style="21" customWidth="1"/>
    <col min="1050" max="1279" width="8.85546875" style="21"/>
    <col min="1280" max="1280" width="20.85546875" style="21" customWidth="1"/>
    <col min="1281" max="1281" width="15.28515625" style="21" customWidth="1"/>
    <col min="1282" max="1282" width="9.85546875" style="21" customWidth="1"/>
    <col min="1283" max="1283" width="11.140625" style="21" bestFit="1" customWidth="1"/>
    <col min="1284" max="1289" width="8.42578125" style="21" customWidth="1"/>
    <col min="1290" max="1291" width="10.7109375" style="21" customWidth="1"/>
    <col min="1292" max="1293" width="10" style="21" customWidth="1"/>
    <col min="1294" max="1294" width="13.7109375" style="21" customWidth="1"/>
    <col min="1295" max="1297" width="8" style="21" customWidth="1"/>
    <col min="1298" max="1298" width="9.140625" style="21" customWidth="1"/>
    <col min="1299" max="1299" width="8.42578125" style="21" customWidth="1"/>
    <col min="1300" max="1300" width="10.7109375" style="21" customWidth="1"/>
    <col min="1301" max="1301" width="8.7109375" style="21" customWidth="1"/>
    <col min="1302" max="1302" width="13.140625" style="21" customWidth="1"/>
    <col min="1303" max="1304" width="9.7109375" style="21" customWidth="1"/>
    <col min="1305" max="1305" width="12.42578125" style="21" customWidth="1"/>
    <col min="1306" max="1535" width="8.85546875" style="21"/>
    <col min="1536" max="1536" width="20.85546875" style="21" customWidth="1"/>
    <col min="1537" max="1537" width="15.28515625" style="21" customWidth="1"/>
    <col min="1538" max="1538" width="9.85546875" style="21" customWidth="1"/>
    <col min="1539" max="1539" width="11.140625" style="21" bestFit="1" customWidth="1"/>
    <col min="1540" max="1545" width="8.42578125" style="21" customWidth="1"/>
    <col min="1546" max="1547" width="10.7109375" style="21" customWidth="1"/>
    <col min="1548" max="1549" width="10" style="21" customWidth="1"/>
    <col min="1550" max="1550" width="13.7109375" style="21" customWidth="1"/>
    <col min="1551" max="1553" width="8" style="21" customWidth="1"/>
    <col min="1554" max="1554" width="9.140625" style="21" customWidth="1"/>
    <col min="1555" max="1555" width="8.42578125" style="21" customWidth="1"/>
    <col min="1556" max="1556" width="10.7109375" style="21" customWidth="1"/>
    <col min="1557" max="1557" width="8.7109375" style="21" customWidth="1"/>
    <col min="1558" max="1558" width="13.140625" style="21" customWidth="1"/>
    <col min="1559" max="1560" width="9.7109375" style="21" customWidth="1"/>
    <col min="1561" max="1561" width="12.42578125" style="21" customWidth="1"/>
    <col min="1562" max="1791" width="8.85546875" style="21"/>
    <col min="1792" max="1792" width="20.85546875" style="21" customWidth="1"/>
    <col min="1793" max="1793" width="15.28515625" style="21" customWidth="1"/>
    <col min="1794" max="1794" width="9.85546875" style="21" customWidth="1"/>
    <col min="1795" max="1795" width="11.140625" style="21" bestFit="1" customWidth="1"/>
    <col min="1796" max="1801" width="8.42578125" style="21" customWidth="1"/>
    <col min="1802" max="1803" width="10.7109375" style="21" customWidth="1"/>
    <col min="1804" max="1805" width="10" style="21" customWidth="1"/>
    <col min="1806" max="1806" width="13.7109375" style="21" customWidth="1"/>
    <col min="1807" max="1809" width="8" style="21" customWidth="1"/>
    <col min="1810" max="1810" width="9.140625" style="21" customWidth="1"/>
    <col min="1811" max="1811" width="8.42578125" style="21" customWidth="1"/>
    <col min="1812" max="1812" width="10.7109375" style="21" customWidth="1"/>
    <col min="1813" max="1813" width="8.7109375" style="21" customWidth="1"/>
    <col min="1814" max="1814" width="13.140625" style="21" customWidth="1"/>
    <col min="1815" max="1816" width="9.7109375" style="21" customWidth="1"/>
    <col min="1817" max="1817" width="12.42578125" style="21" customWidth="1"/>
    <col min="1818" max="2047" width="8.85546875" style="21"/>
    <col min="2048" max="2048" width="20.85546875" style="21" customWidth="1"/>
    <col min="2049" max="2049" width="15.28515625" style="21" customWidth="1"/>
    <col min="2050" max="2050" width="9.85546875" style="21" customWidth="1"/>
    <col min="2051" max="2051" width="11.140625" style="21" bestFit="1" customWidth="1"/>
    <col min="2052" max="2057" width="8.42578125" style="21" customWidth="1"/>
    <col min="2058" max="2059" width="10.7109375" style="21" customWidth="1"/>
    <col min="2060" max="2061" width="10" style="21" customWidth="1"/>
    <col min="2062" max="2062" width="13.7109375" style="21" customWidth="1"/>
    <col min="2063" max="2065" width="8" style="21" customWidth="1"/>
    <col min="2066" max="2066" width="9.140625" style="21" customWidth="1"/>
    <col min="2067" max="2067" width="8.42578125" style="21" customWidth="1"/>
    <col min="2068" max="2068" width="10.7109375" style="21" customWidth="1"/>
    <col min="2069" max="2069" width="8.7109375" style="21" customWidth="1"/>
    <col min="2070" max="2070" width="13.140625" style="21" customWidth="1"/>
    <col min="2071" max="2072" width="9.7109375" style="21" customWidth="1"/>
    <col min="2073" max="2073" width="12.42578125" style="21" customWidth="1"/>
    <col min="2074" max="2303" width="8.85546875" style="21"/>
    <col min="2304" max="2304" width="20.85546875" style="21" customWidth="1"/>
    <col min="2305" max="2305" width="15.28515625" style="21" customWidth="1"/>
    <col min="2306" max="2306" width="9.85546875" style="21" customWidth="1"/>
    <col min="2307" max="2307" width="11.140625" style="21" bestFit="1" customWidth="1"/>
    <col min="2308" max="2313" width="8.42578125" style="21" customWidth="1"/>
    <col min="2314" max="2315" width="10.7109375" style="21" customWidth="1"/>
    <col min="2316" max="2317" width="10" style="21" customWidth="1"/>
    <col min="2318" max="2318" width="13.7109375" style="21" customWidth="1"/>
    <col min="2319" max="2321" width="8" style="21" customWidth="1"/>
    <col min="2322" max="2322" width="9.140625" style="21" customWidth="1"/>
    <col min="2323" max="2323" width="8.42578125" style="21" customWidth="1"/>
    <col min="2324" max="2324" width="10.7109375" style="21" customWidth="1"/>
    <col min="2325" max="2325" width="8.7109375" style="21" customWidth="1"/>
    <col min="2326" max="2326" width="13.140625" style="21" customWidth="1"/>
    <col min="2327" max="2328" width="9.7109375" style="21" customWidth="1"/>
    <col min="2329" max="2329" width="12.42578125" style="21" customWidth="1"/>
    <col min="2330" max="2559" width="8.85546875" style="21"/>
    <col min="2560" max="2560" width="20.85546875" style="21" customWidth="1"/>
    <col min="2561" max="2561" width="15.28515625" style="21" customWidth="1"/>
    <col min="2562" max="2562" width="9.85546875" style="21" customWidth="1"/>
    <col min="2563" max="2563" width="11.140625" style="21" bestFit="1" customWidth="1"/>
    <col min="2564" max="2569" width="8.42578125" style="21" customWidth="1"/>
    <col min="2570" max="2571" width="10.7109375" style="21" customWidth="1"/>
    <col min="2572" max="2573" width="10" style="21" customWidth="1"/>
    <col min="2574" max="2574" width="13.7109375" style="21" customWidth="1"/>
    <col min="2575" max="2577" width="8" style="21" customWidth="1"/>
    <col min="2578" max="2578" width="9.140625" style="21" customWidth="1"/>
    <col min="2579" max="2579" width="8.42578125" style="21" customWidth="1"/>
    <col min="2580" max="2580" width="10.7109375" style="21" customWidth="1"/>
    <col min="2581" max="2581" width="8.7109375" style="21" customWidth="1"/>
    <col min="2582" max="2582" width="13.140625" style="21" customWidth="1"/>
    <col min="2583" max="2584" width="9.7109375" style="21" customWidth="1"/>
    <col min="2585" max="2585" width="12.42578125" style="21" customWidth="1"/>
    <col min="2586" max="2815" width="8.85546875" style="21"/>
    <col min="2816" max="2816" width="20.85546875" style="21" customWidth="1"/>
    <col min="2817" max="2817" width="15.28515625" style="21" customWidth="1"/>
    <col min="2818" max="2818" width="9.85546875" style="21" customWidth="1"/>
    <col min="2819" max="2819" width="11.140625" style="21" bestFit="1" customWidth="1"/>
    <col min="2820" max="2825" width="8.42578125" style="21" customWidth="1"/>
    <col min="2826" max="2827" width="10.7109375" style="21" customWidth="1"/>
    <col min="2828" max="2829" width="10" style="21" customWidth="1"/>
    <col min="2830" max="2830" width="13.7109375" style="21" customWidth="1"/>
    <col min="2831" max="2833" width="8" style="21" customWidth="1"/>
    <col min="2834" max="2834" width="9.140625" style="21" customWidth="1"/>
    <col min="2835" max="2835" width="8.42578125" style="21" customWidth="1"/>
    <col min="2836" max="2836" width="10.7109375" style="21" customWidth="1"/>
    <col min="2837" max="2837" width="8.7109375" style="21" customWidth="1"/>
    <col min="2838" max="2838" width="13.140625" style="21" customWidth="1"/>
    <col min="2839" max="2840" width="9.7109375" style="21" customWidth="1"/>
    <col min="2841" max="2841" width="12.42578125" style="21" customWidth="1"/>
    <col min="2842" max="3071" width="8.85546875" style="21"/>
    <col min="3072" max="3072" width="20.85546875" style="21" customWidth="1"/>
    <col min="3073" max="3073" width="15.28515625" style="21" customWidth="1"/>
    <col min="3074" max="3074" width="9.85546875" style="21" customWidth="1"/>
    <col min="3075" max="3075" width="11.140625" style="21" bestFit="1" customWidth="1"/>
    <col min="3076" max="3081" width="8.42578125" style="21" customWidth="1"/>
    <col min="3082" max="3083" width="10.7109375" style="21" customWidth="1"/>
    <col min="3084" max="3085" width="10" style="21" customWidth="1"/>
    <col min="3086" max="3086" width="13.7109375" style="21" customWidth="1"/>
    <col min="3087" max="3089" width="8" style="21" customWidth="1"/>
    <col min="3090" max="3090" width="9.140625" style="21" customWidth="1"/>
    <col min="3091" max="3091" width="8.42578125" style="21" customWidth="1"/>
    <col min="3092" max="3092" width="10.7109375" style="21" customWidth="1"/>
    <col min="3093" max="3093" width="8.7109375" style="21" customWidth="1"/>
    <col min="3094" max="3094" width="13.140625" style="21" customWidth="1"/>
    <col min="3095" max="3096" width="9.7109375" style="21" customWidth="1"/>
    <col min="3097" max="3097" width="12.42578125" style="21" customWidth="1"/>
    <col min="3098" max="3327" width="8.85546875" style="21"/>
    <col min="3328" max="3328" width="20.85546875" style="21" customWidth="1"/>
    <col min="3329" max="3329" width="15.28515625" style="21" customWidth="1"/>
    <col min="3330" max="3330" width="9.85546875" style="21" customWidth="1"/>
    <col min="3331" max="3331" width="11.140625" style="21" bestFit="1" customWidth="1"/>
    <col min="3332" max="3337" width="8.42578125" style="21" customWidth="1"/>
    <col min="3338" max="3339" width="10.7109375" style="21" customWidth="1"/>
    <col min="3340" max="3341" width="10" style="21" customWidth="1"/>
    <col min="3342" max="3342" width="13.7109375" style="21" customWidth="1"/>
    <col min="3343" max="3345" width="8" style="21" customWidth="1"/>
    <col min="3346" max="3346" width="9.140625" style="21" customWidth="1"/>
    <col min="3347" max="3347" width="8.42578125" style="21" customWidth="1"/>
    <col min="3348" max="3348" width="10.7109375" style="21" customWidth="1"/>
    <col min="3349" max="3349" width="8.7109375" style="21" customWidth="1"/>
    <col min="3350" max="3350" width="13.140625" style="21" customWidth="1"/>
    <col min="3351" max="3352" width="9.7109375" style="21" customWidth="1"/>
    <col min="3353" max="3353" width="12.42578125" style="21" customWidth="1"/>
    <col min="3354" max="3583" width="8.85546875" style="21"/>
    <col min="3584" max="3584" width="20.85546875" style="21" customWidth="1"/>
    <col min="3585" max="3585" width="15.28515625" style="21" customWidth="1"/>
    <col min="3586" max="3586" width="9.85546875" style="21" customWidth="1"/>
    <col min="3587" max="3587" width="11.140625" style="21" bestFit="1" customWidth="1"/>
    <col min="3588" max="3593" width="8.42578125" style="21" customWidth="1"/>
    <col min="3594" max="3595" width="10.7109375" style="21" customWidth="1"/>
    <col min="3596" max="3597" width="10" style="21" customWidth="1"/>
    <col min="3598" max="3598" width="13.7109375" style="21" customWidth="1"/>
    <col min="3599" max="3601" width="8" style="21" customWidth="1"/>
    <col min="3602" max="3602" width="9.140625" style="21" customWidth="1"/>
    <col min="3603" max="3603" width="8.42578125" style="21" customWidth="1"/>
    <col min="3604" max="3604" width="10.7109375" style="21" customWidth="1"/>
    <col min="3605" max="3605" width="8.7109375" style="21" customWidth="1"/>
    <col min="3606" max="3606" width="13.140625" style="21" customWidth="1"/>
    <col min="3607" max="3608" width="9.7109375" style="21" customWidth="1"/>
    <col min="3609" max="3609" width="12.42578125" style="21" customWidth="1"/>
    <col min="3610" max="3839" width="8.85546875" style="21"/>
    <col min="3840" max="3840" width="20.85546875" style="21" customWidth="1"/>
    <col min="3841" max="3841" width="15.28515625" style="21" customWidth="1"/>
    <col min="3842" max="3842" width="9.85546875" style="21" customWidth="1"/>
    <col min="3843" max="3843" width="11.140625" style="21" bestFit="1" customWidth="1"/>
    <col min="3844" max="3849" width="8.42578125" style="21" customWidth="1"/>
    <col min="3850" max="3851" width="10.7109375" style="21" customWidth="1"/>
    <col min="3852" max="3853" width="10" style="21" customWidth="1"/>
    <col min="3854" max="3854" width="13.7109375" style="21" customWidth="1"/>
    <col min="3855" max="3857" width="8" style="21" customWidth="1"/>
    <col min="3858" max="3858" width="9.140625" style="21" customWidth="1"/>
    <col min="3859" max="3859" width="8.42578125" style="21" customWidth="1"/>
    <col min="3860" max="3860" width="10.7109375" style="21" customWidth="1"/>
    <col min="3861" max="3861" width="8.7109375" style="21" customWidth="1"/>
    <col min="3862" max="3862" width="13.140625" style="21" customWidth="1"/>
    <col min="3863" max="3864" width="9.7109375" style="21" customWidth="1"/>
    <col min="3865" max="3865" width="12.42578125" style="21" customWidth="1"/>
    <col min="3866" max="4095" width="8.85546875" style="21"/>
    <col min="4096" max="4096" width="20.85546875" style="21" customWidth="1"/>
    <col min="4097" max="4097" width="15.28515625" style="21" customWidth="1"/>
    <col min="4098" max="4098" width="9.85546875" style="21" customWidth="1"/>
    <col min="4099" max="4099" width="11.140625" style="21" bestFit="1" customWidth="1"/>
    <col min="4100" max="4105" width="8.42578125" style="21" customWidth="1"/>
    <col min="4106" max="4107" width="10.7109375" style="21" customWidth="1"/>
    <col min="4108" max="4109" width="10" style="21" customWidth="1"/>
    <col min="4110" max="4110" width="13.7109375" style="21" customWidth="1"/>
    <col min="4111" max="4113" width="8" style="21" customWidth="1"/>
    <col min="4114" max="4114" width="9.140625" style="21" customWidth="1"/>
    <col min="4115" max="4115" width="8.42578125" style="21" customWidth="1"/>
    <col min="4116" max="4116" width="10.7109375" style="21" customWidth="1"/>
    <col min="4117" max="4117" width="8.7109375" style="21" customWidth="1"/>
    <col min="4118" max="4118" width="13.140625" style="21" customWidth="1"/>
    <col min="4119" max="4120" width="9.7109375" style="21" customWidth="1"/>
    <col min="4121" max="4121" width="12.42578125" style="21" customWidth="1"/>
    <col min="4122" max="4351" width="8.85546875" style="21"/>
    <col min="4352" max="4352" width="20.85546875" style="21" customWidth="1"/>
    <col min="4353" max="4353" width="15.28515625" style="21" customWidth="1"/>
    <col min="4354" max="4354" width="9.85546875" style="21" customWidth="1"/>
    <col min="4355" max="4355" width="11.140625" style="21" bestFit="1" customWidth="1"/>
    <col min="4356" max="4361" width="8.42578125" style="21" customWidth="1"/>
    <col min="4362" max="4363" width="10.7109375" style="21" customWidth="1"/>
    <col min="4364" max="4365" width="10" style="21" customWidth="1"/>
    <col min="4366" max="4366" width="13.7109375" style="21" customWidth="1"/>
    <col min="4367" max="4369" width="8" style="21" customWidth="1"/>
    <col min="4370" max="4370" width="9.140625" style="21" customWidth="1"/>
    <col min="4371" max="4371" width="8.42578125" style="21" customWidth="1"/>
    <col min="4372" max="4372" width="10.7109375" style="21" customWidth="1"/>
    <col min="4373" max="4373" width="8.7109375" style="21" customWidth="1"/>
    <col min="4374" max="4374" width="13.140625" style="21" customWidth="1"/>
    <col min="4375" max="4376" width="9.7109375" style="21" customWidth="1"/>
    <col min="4377" max="4377" width="12.42578125" style="21" customWidth="1"/>
    <col min="4378" max="4607" width="8.85546875" style="21"/>
    <col min="4608" max="4608" width="20.85546875" style="21" customWidth="1"/>
    <col min="4609" max="4609" width="15.28515625" style="21" customWidth="1"/>
    <col min="4610" max="4610" width="9.85546875" style="21" customWidth="1"/>
    <col min="4611" max="4611" width="11.140625" style="21" bestFit="1" customWidth="1"/>
    <col min="4612" max="4617" width="8.42578125" style="21" customWidth="1"/>
    <col min="4618" max="4619" width="10.7109375" style="21" customWidth="1"/>
    <col min="4620" max="4621" width="10" style="21" customWidth="1"/>
    <col min="4622" max="4622" width="13.7109375" style="21" customWidth="1"/>
    <col min="4623" max="4625" width="8" style="21" customWidth="1"/>
    <col min="4626" max="4626" width="9.140625" style="21" customWidth="1"/>
    <col min="4627" max="4627" width="8.42578125" style="21" customWidth="1"/>
    <col min="4628" max="4628" width="10.7109375" style="21" customWidth="1"/>
    <col min="4629" max="4629" width="8.7109375" style="21" customWidth="1"/>
    <col min="4630" max="4630" width="13.140625" style="21" customWidth="1"/>
    <col min="4631" max="4632" width="9.7109375" style="21" customWidth="1"/>
    <col min="4633" max="4633" width="12.42578125" style="21" customWidth="1"/>
    <col min="4634" max="4863" width="8.85546875" style="21"/>
    <col min="4864" max="4864" width="20.85546875" style="21" customWidth="1"/>
    <col min="4865" max="4865" width="15.28515625" style="21" customWidth="1"/>
    <col min="4866" max="4866" width="9.85546875" style="21" customWidth="1"/>
    <col min="4867" max="4867" width="11.140625" style="21" bestFit="1" customWidth="1"/>
    <col min="4868" max="4873" width="8.42578125" style="21" customWidth="1"/>
    <col min="4874" max="4875" width="10.7109375" style="21" customWidth="1"/>
    <col min="4876" max="4877" width="10" style="21" customWidth="1"/>
    <col min="4878" max="4878" width="13.7109375" style="21" customWidth="1"/>
    <col min="4879" max="4881" width="8" style="21" customWidth="1"/>
    <col min="4882" max="4882" width="9.140625" style="21" customWidth="1"/>
    <col min="4883" max="4883" width="8.42578125" style="21" customWidth="1"/>
    <col min="4884" max="4884" width="10.7109375" style="21" customWidth="1"/>
    <col min="4885" max="4885" width="8.7109375" style="21" customWidth="1"/>
    <col min="4886" max="4886" width="13.140625" style="21" customWidth="1"/>
    <col min="4887" max="4888" width="9.7109375" style="21" customWidth="1"/>
    <col min="4889" max="4889" width="12.42578125" style="21" customWidth="1"/>
    <col min="4890" max="5119" width="8.85546875" style="21"/>
    <col min="5120" max="5120" width="20.85546875" style="21" customWidth="1"/>
    <col min="5121" max="5121" width="15.28515625" style="21" customWidth="1"/>
    <col min="5122" max="5122" width="9.85546875" style="21" customWidth="1"/>
    <col min="5123" max="5123" width="11.140625" style="21" bestFit="1" customWidth="1"/>
    <col min="5124" max="5129" width="8.42578125" style="21" customWidth="1"/>
    <col min="5130" max="5131" width="10.7109375" style="21" customWidth="1"/>
    <col min="5132" max="5133" width="10" style="21" customWidth="1"/>
    <col min="5134" max="5134" width="13.7109375" style="21" customWidth="1"/>
    <col min="5135" max="5137" width="8" style="21" customWidth="1"/>
    <col min="5138" max="5138" width="9.140625" style="21" customWidth="1"/>
    <col min="5139" max="5139" width="8.42578125" style="21" customWidth="1"/>
    <col min="5140" max="5140" width="10.7109375" style="21" customWidth="1"/>
    <col min="5141" max="5141" width="8.7109375" style="21" customWidth="1"/>
    <col min="5142" max="5142" width="13.140625" style="21" customWidth="1"/>
    <col min="5143" max="5144" width="9.7109375" style="21" customWidth="1"/>
    <col min="5145" max="5145" width="12.42578125" style="21" customWidth="1"/>
    <col min="5146" max="5375" width="8.85546875" style="21"/>
    <col min="5376" max="5376" width="20.85546875" style="21" customWidth="1"/>
    <col min="5377" max="5377" width="15.28515625" style="21" customWidth="1"/>
    <col min="5378" max="5378" width="9.85546875" style="21" customWidth="1"/>
    <col min="5379" max="5379" width="11.140625" style="21" bestFit="1" customWidth="1"/>
    <col min="5380" max="5385" width="8.42578125" style="21" customWidth="1"/>
    <col min="5386" max="5387" width="10.7109375" style="21" customWidth="1"/>
    <col min="5388" max="5389" width="10" style="21" customWidth="1"/>
    <col min="5390" max="5390" width="13.7109375" style="21" customWidth="1"/>
    <col min="5391" max="5393" width="8" style="21" customWidth="1"/>
    <col min="5394" max="5394" width="9.140625" style="21" customWidth="1"/>
    <col min="5395" max="5395" width="8.42578125" style="21" customWidth="1"/>
    <col min="5396" max="5396" width="10.7109375" style="21" customWidth="1"/>
    <col min="5397" max="5397" width="8.7109375" style="21" customWidth="1"/>
    <col min="5398" max="5398" width="13.140625" style="21" customWidth="1"/>
    <col min="5399" max="5400" width="9.7109375" style="21" customWidth="1"/>
    <col min="5401" max="5401" width="12.42578125" style="21" customWidth="1"/>
    <col min="5402" max="5631" width="8.85546875" style="21"/>
    <col min="5632" max="5632" width="20.85546875" style="21" customWidth="1"/>
    <col min="5633" max="5633" width="15.28515625" style="21" customWidth="1"/>
    <col min="5634" max="5634" width="9.85546875" style="21" customWidth="1"/>
    <col min="5635" max="5635" width="11.140625" style="21" bestFit="1" customWidth="1"/>
    <col min="5636" max="5641" width="8.42578125" style="21" customWidth="1"/>
    <col min="5642" max="5643" width="10.7109375" style="21" customWidth="1"/>
    <col min="5644" max="5645" width="10" style="21" customWidth="1"/>
    <col min="5646" max="5646" width="13.7109375" style="21" customWidth="1"/>
    <col min="5647" max="5649" width="8" style="21" customWidth="1"/>
    <col min="5650" max="5650" width="9.140625" style="21" customWidth="1"/>
    <col min="5651" max="5651" width="8.42578125" style="21" customWidth="1"/>
    <col min="5652" max="5652" width="10.7109375" style="21" customWidth="1"/>
    <col min="5653" max="5653" width="8.7109375" style="21" customWidth="1"/>
    <col min="5654" max="5654" width="13.140625" style="21" customWidth="1"/>
    <col min="5655" max="5656" width="9.7109375" style="21" customWidth="1"/>
    <col min="5657" max="5657" width="12.42578125" style="21" customWidth="1"/>
    <col min="5658" max="5887" width="8.85546875" style="21"/>
    <col min="5888" max="5888" width="20.85546875" style="21" customWidth="1"/>
    <col min="5889" max="5889" width="15.28515625" style="21" customWidth="1"/>
    <col min="5890" max="5890" width="9.85546875" style="21" customWidth="1"/>
    <col min="5891" max="5891" width="11.140625" style="21" bestFit="1" customWidth="1"/>
    <col min="5892" max="5897" width="8.42578125" style="21" customWidth="1"/>
    <col min="5898" max="5899" width="10.7109375" style="21" customWidth="1"/>
    <col min="5900" max="5901" width="10" style="21" customWidth="1"/>
    <col min="5902" max="5902" width="13.7109375" style="21" customWidth="1"/>
    <col min="5903" max="5905" width="8" style="21" customWidth="1"/>
    <col min="5906" max="5906" width="9.140625" style="21" customWidth="1"/>
    <col min="5907" max="5907" width="8.42578125" style="21" customWidth="1"/>
    <col min="5908" max="5908" width="10.7109375" style="21" customWidth="1"/>
    <col min="5909" max="5909" width="8.7109375" style="21" customWidth="1"/>
    <col min="5910" max="5910" width="13.140625" style="21" customWidth="1"/>
    <col min="5911" max="5912" width="9.7109375" style="21" customWidth="1"/>
    <col min="5913" max="5913" width="12.42578125" style="21" customWidth="1"/>
    <col min="5914" max="6143" width="8.85546875" style="21"/>
    <col min="6144" max="6144" width="20.85546875" style="21" customWidth="1"/>
    <col min="6145" max="6145" width="15.28515625" style="21" customWidth="1"/>
    <col min="6146" max="6146" width="9.85546875" style="21" customWidth="1"/>
    <col min="6147" max="6147" width="11.140625" style="21" bestFit="1" customWidth="1"/>
    <col min="6148" max="6153" width="8.42578125" style="21" customWidth="1"/>
    <col min="6154" max="6155" width="10.7109375" style="21" customWidth="1"/>
    <col min="6156" max="6157" width="10" style="21" customWidth="1"/>
    <col min="6158" max="6158" width="13.7109375" style="21" customWidth="1"/>
    <col min="6159" max="6161" width="8" style="21" customWidth="1"/>
    <col min="6162" max="6162" width="9.140625" style="21" customWidth="1"/>
    <col min="6163" max="6163" width="8.42578125" style="21" customWidth="1"/>
    <col min="6164" max="6164" width="10.7109375" style="21" customWidth="1"/>
    <col min="6165" max="6165" width="8.7109375" style="21" customWidth="1"/>
    <col min="6166" max="6166" width="13.140625" style="21" customWidth="1"/>
    <col min="6167" max="6168" width="9.7109375" style="21" customWidth="1"/>
    <col min="6169" max="6169" width="12.42578125" style="21" customWidth="1"/>
    <col min="6170" max="6399" width="8.85546875" style="21"/>
    <col min="6400" max="6400" width="20.85546875" style="21" customWidth="1"/>
    <col min="6401" max="6401" width="15.28515625" style="21" customWidth="1"/>
    <col min="6402" max="6402" width="9.85546875" style="21" customWidth="1"/>
    <col min="6403" max="6403" width="11.140625" style="21" bestFit="1" customWidth="1"/>
    <col min="6404" max="6409" width="8.42578125" style="21" customWidth="1"/>
    <col min="6410" max="6411" width="10.7109375" style="21" customWidth="1"/>
    <col min="6412" max="6413" width="10" style="21" customWidth="1"/>
    <col min="6414" max="6414" width="13.7109375" style="21" customWidth="1"/>
    <col min="6415" max="6417" width="8" style="21" customWidth="1"/>
    <col min="6418" max="6418" width="9.140625" style="21" customWidth="1"/>
    <col min="6419" max="6419" width="8.42578125" style="21" customWidth="1"/>
    <col min="6420" max="6420" width="10.7109375" style="21" customWidth="1"/>
    <col min="6421" max="6421" width="8.7109375" style="21" customWidth="1"/>
    <col min="6422" max="6422" width="13.140625" style="21" customWidth="1"/>
    <col min="6423" max="6424" width="9.7109375" style="21" customWidth="1"/>
    <col min="6425" max="6425" width="12.42578125" style="21" customWidth="1"/>
    <col min="6426" max="6655" width="8.85546875" style="21"/>
    <col min="6656" max="6656" width="20.85546875" style="21" customWidth="1"/>
    <col min="6657" max="6657" width="15.28515625" style="21" customWidth="1"/>
    <col min="6658" max="6658" width="9.85546875" style="21" customWidth="1"/>
    <col min="6659" max="6659" width="11.140625" style="21" bestFit="1" customWidth="1"/>
    <col min="6660" max="6665" width="8.42578125" style="21" customWidth="1"/>
    <col min="6666" max="6667" width="10.7109375" style="21" customWidth="1"/>
    <col min="6668" max="6669" width="10" style="21" customWidth="1"/>
    <col min="6670" max="6670" width="13.7109375" style="21" customWidth="1"/>
    <col min="6671" max="6673" width="8" style="21" customWidth="1"/>
    <col min="6674" max="6674" width="9.140625" style="21" customWidth="1"/>
    <col min="6675" max="6675" width="8.42578125" style="21" customWidth="1"/>
    <col min="6676" max="6676" width="10.7109375" style="21" customWidth="1"/>
    <col min="6677" max="6677" width="8.7109375" style="21" customWidth="1"/>
    <col min="6678" max="6678" width="13.140625" style="21" customWidth="1"/>
    <col min="6679" max="6680" width="9.7109375" style="21" customWidth="1"/>
    <col min="6681" max="6681" width="12.42578125" style="21" customWidth="1"/>
    <col min="6682" max="6911" width="8.85546875" style="21"/>
    <col min="6912" max="6912" width="20.85546875" style="21" customWidth="1"/>
    <col min="6913" max="6913" width="15.28515625" style="21" customWidth="1"/>
    <col min="6914" max="6914" width="9.85546875" style="21" customWidth="1"/>
    <col min="6915" max="6915" width="11.140625" style="21" bestFit="1" customWidth="1"/>
    <col min="6916" max="6921" width="8.42578125" style="21" customWidth="1"/>
    <col min="6922" max="6923" width="10.7109375" style="21" customWidth="1"/>
    <col min="6924" max="6925" width="10" style="21" customWidth="1"/>
    <col min="6926" max="6926" width="13.7109375" style="21" customWidth="1"/>
    <col min="6927" max="6929" width="8" style="21" customWidth="1"/>
    <col min="6930" max="6930" width="9.140625" style="21" customWidth="1"/>
    <col min="6931" max="6931" width="8.42578125" style="21" customWidth="1"/>
    <col min="6932" max="6932" width="10.7109375" style="21" customWidth="1"/>
    <col min="6933" max="6933" width="8.7109375" style="21" customWidth="1"/>
    <col min="6934" max="6934" width="13.140625" style="21" customWidth="1"/>
    <col min="6935" max="6936" width="9.7109375" style="21" customWidth="1"/>
    <col min="6937" max="6937" width="12.42578125" style="21" customWidth="1"/>
    <col min="6938" max="7167" width="8.85546875" style="21"/>
    <col min="7168" max="7168" width="20.85546875" style="21" customWidth="1"/>
    <col min="7169" max="7169" width="15.28515625" style="21" customWidth="1"/>
    <col min="7170" max="7170" width="9.85546875" style="21" customWidth="1"/>
    <col min="7171" max="7171" width="11.140625" style="21" bestFit="1" customWidth="1"/>
    <col min="7172" max="7177" width="8.42578125" style="21" customWidth="1"/>
    <col min="7178" max="7179" width="10.7109375" style="21" customWidth="1"/>
    <col min="7180" max="7181" width="10" style="21" customWidth="1"/>
    <col min="7182" max="7182" width="13.7109375" style="21" customWidth="1"/>
    <col min="7183" max="7185" width="8" style="21" customWidth="1"/>
    <col min="7186" max="7186" width="9.140625" style="21" customWidth="1"/>
    <col min="7187" max="7187" width="8.42578125" style="21" customWidth="1"/>
    <col min="7188" max="7188" width="10.7109375" style="21" customWidth="1"/>
    <col min="7189" max="7189" width="8.7109375" style="21" customWidth="1"/>
    <col min="7190" max="7190" width="13.140625" style="21" customWidth="1"/>
    <col min="7191" max="7192" width="9.7109375" style="21" customWidth="1"/>
    <col min="7193" max="7193" width="12.42578125" style="21" customWidth="1"/>
    <col min="7194" max="7423" width="8.85546875" style="21"/>
    <col min="7424" max="7424" width="20.85546875" style="21" customWidth="1"/>
    <col min="7425" max="7425" width="15.28515625" style="21" customWidth="1"/>
    <col min="7426" max="7426" width="9.85546875" style="21" customWidth="1"/>
    <col min="7427" max="7427" width="11.140625" style="21" bestFit="1" customWidth="1"/>
    <col min="7428" max="7433" width="8.42578125" style="21" customWidth="1"/>
    <col min="7434" max="7435" width="10.7109375" style="21" customWidth="1"/>
    <col min="7436" max="7437" width="10" style="21" customWidth="1"/>
    <col min="7438" max="7438" width="13.7109375" style="21" customWidth="1"/>
    <col min="7439" max="7441" width="8" style="21" customWidth="1"/>
    <col min="7442" max="7442" width="9.140625" style="21" customWidth="1"/>
    <col min="7443" max="7443" width="8.42578125" style="21" customWidth="1"/>
    <col min="7444" max="7444" width="10.7109375" style="21" customWidth="1"/>
    <col min="7445" max="7445" width="8.7109375" style="21" customWidth="1"/>
    <col min="7446" max="7446" width="13.140625" style="21" customWidth="1"/>
    <col min="7447" max="7448" width="9.7109375" style="21" customWidth="1"/>
    <col min="7449" max="7449" width="12.42578125" style="21" customWidth="1"/>
    <col min="7450" max="7679" width="8.85546875" style="21"/>
    <col min="7680" max="7680" width="20.85546875" style="21" customWidth="1"/>
    <col min="7681" max="7681" width="15.28515625" style="21" customWidth="1"/>
    <col min="7682" max="7682" width="9.85546875" style="21" customWidth="1"/>
    <col min="7683" max="7683" width="11.140625" style="21" bestFit="1" customWidth="1"/>
    <col min="7684" max="7689" width="8.42578125" style="21" customWidth="1"/>
    <col min="7690" max="7691" width="10.7109375" style="21" customWidth="1"/>
    <col min="7692" max="7693" width="10" style="21" customWidth="1"/>
    <col min="7694" max="7694" width="13.7109375" style="21" customWidth="1"/>
    <col min="7695" max="7697" width="8" style="21" customWidth="1"/>
    <col min="7698" max="7698" width="9.140625" style="21" customWidth="1"/>
    <col min="7699" max="7699" width="8.42578125" style="21" customWidth="1"/>
    <col min="7700" max="7700" width="10.7109375" style="21" customWidth="1"/>
    <col min="7701" max="7701" width="8.7109375" style="21" customWidth="1"/>
    <col min="7702" max="7702" width="13.140625" style="21" customWidth="1"/>
    <col min="7703" max="7704" width="9.7109375" style="21" customWidth="1"/>
    <col min="7705" max="7705" width="12.42578125" style="21" customWidth="1"/>
    <col min="7706" max="7935" width="8.85546875" style="21"/>
    <col min="7936" max="7936" width="20.85546875" style="21" customWidth="1"/>
    <col min="7937" max="7937" width="15.28515625" style="21" customWidth="1"/>
    <col min="7938" max="7938" width="9.85546875" style="21" customWidth="1"/>
    <col min="7939" max="7939" width="11.140625" style="21" bestFit="1" customWidth="1"/>
    <col min="7940" max="7945" width="8.42578125" style="21" customWidth="1"/>
    <col min="7946" max="7947" width="10.7109375" style="21" customWidth="1"/>
    <col min="7948" max="7949" width="10" style="21" customWidth="1"/>
    <col min="7950" max="7950" width="13.7109375" style="21" customWidth="1"/>
    <col min="7951" max="7953" width="8" style="21" customWidth="1"/>
    <col min="7954" max="7954" width="9.140625" style="21" customWidth="1"/>
    <col min="7955" max="7955" width="8.42578125" style="21" customWidth="1"/>
    <col min="7956" max="7956" width="10.7109375" style="21" customWidth="1"/>
    <col min="7957" max="7957" width="8.7109375" style="21" customWidth="1"/>
    <col min="7958" max="7958" width="13.140625" style="21" customWidth="1"/>
    <col min="7959" max="7960" width="9.7109375" style="21" customWidth="1"/>
    <col min="7961" max="7961" width="12.42578125" style="21" customWidth="1"/>
    <col min="7962" max="8191" width="8.85546875" style="21"/>
    <col min="8192" max="8192" width="20.85546875" style="21" customWidth="1"/>
    <col min="8193" max="8193" width="15.28515625" style="21" customWidth="1"/>
    <col min="8194" max="8194" width="9.85546875" style="21" customWidth="1"/>
    <col min="8195" max="8195" width="11.140625" style="21" bestFit="1" customWidth="1"/>
    <col min="8196" max="8201" width="8.42578125" style="21" customWidth="1"/>
    <col min="8202" max="8203" width="10.7109375" style="21" customWidth="1"/>
    <col min="8204" max="8205" width="10" style="21" customWidth="1"/>
    <col min="8206" max="8206" width="13.7109375" style="21" customWidth="1"/>
    <col min="8207" max="8209" width="8" style="21" customWidth="1"/>
    <col min="8210" max="8210" width="9.140625" style="21" customWidth="1"/>
    <col min="8211" max="8211" width="8.42578125" style="21" customWidth="1"/>
    <col min="8212" max="8212" width="10.7109375" style="21" customWidth="1"/>
    <col min="8213" max="8213" width="8.7109375" style="21" customWidth="1"/>
    <col min="8214" max="8214" width="13.140625" style="21" customWidth="1"/>
    <col min="8215" max="8216" width="9.7109375" style="21" customWidth="1"/>
    <col min="8217" max="8217" width="12.42578125" style="21" customWidth="1"/>
    <col min="8218" max="8447" width="8.85546875" style="21"/>
    <col min="8448" max="8448" width="20.85546875" style="21" customWidth="1"/>
    <col min="8449" max="8449" width="15.28515625" style="21" customWidth="1"/>
    <col min="8450" max="8450" width="9.85546875" style="21" customWidth="1"/>
    <col min="8451" max="8451" width="11.140625" style="21" bestFit="1" customWidth="1"/>
    <col min="8452" max="8457" width="8.42578125" style="21" customWidth="1"/>
    <col min="8458" max="8459" width="10.7109375" style="21" customWidth="1"/>
    <col min="8460" max="8461" width="10" style="21" customWidth="1"/>
    <col min="8462" max="8462" width="13.7109375" style="21" customWidth="1"/>
    <col min="8463" max="8465" width="8" style="21" customWidth="1"/>
    <col min="8466" max="8466" width="9.140625" style="21" customWidth="1"/>
    <col min="8467" max="8467" width="8.42578125" style="21" customWidth="1"/>
    <col min="8468" max="8468" width="10.7109375" style="21" customWidth="1"/>
    <col min="8469" max="8469" width="8.7109375" style="21" customWidth="1"/>
    <col min="8470" max="8470" width="13.140625" style="21" customWidth="1"/>
    <col min="8471" max="8472" width="9.7109375" style="21" customWidth="1"/>
    <col min="8473" max="8473" width="12.42578125" style="21" customWidth="1"/>
    <col min="8474" max="8703" width="8.85546875" style="21"/>
    <col min="8704" max="8704" width="20.85546875" style="21" customWidth="1"/>
    <col min="8705" max="8705" width="15.28515625" style="21" customWidth="1"/>
    <col min="8706" max="8706" width="9.85546875" style="21" customWidth="1"/>
    <col min="8707" max="8707" width="11.140625" style="21" bestFit="1" customWidth="1"/>
    <col min="8708" max="8713" width="8.42578125" style="21" customWidth="1"/>
    <col min="8714" max="8715" width="10.7109375" style="21" customWidth="1"/>
    <col min="8716" max="8717" width="10" style="21" customWidth="1"/>
    <col min="8718" max="8718" width="13.7109375" style="21" customWidth="1"/>
    <col min="8719" max="8721" width="8" style="21" customWidth="1"/>
    <col min="8722" max="8722" width="9.140625" style="21" customWidth="1"/>
    <col min="8723" max="8723" width="8.42578125" style="21" customWidth="1"/>
    <col min="8724" max="8724" width="10.7109375" style="21" customWidth="1"/>
    <col min="8725" max="8725" width="8.7109375" style="21" customWidth="1"/>
    <col min="8726" max="8726" width="13.140625" style="21" customWidth="1"/>
    <col min="8727" max="8728" width="9.7109375" style="21" customWidth="1"/>
    <col min="8729" max="8729" width="12.42578125" style="21" customWidth="1"/>
    <col min="8730" max="8959" width="8.85546875" style="21"/>
    <col min="8960" max="8960" width="20.85546875" style="21" customWidth="1"/>
    <col min="8961" max="8961" width="15.28515625" style="21" customWidth="1"/>
    <col min="8962" max="8962" width="9.85546875" style="21" customWidth="1"/>
    <col min="8963" max="8963" width="11.140625" style="21" bestFit="1" customWidth="1"/>
    <col min="8964" max="8969" width="8.42578125" style="21" customWidth="1"/>
    <col min="8970" max="8971" width="10.7109375" style="21" customWidth="1"/>
    <col min="8972" max="8973" width="10" style="21" customWidth="1"/>
    <col min="8974" max="8974" width="13.7109375" style="21" customWidth="1"/>
    <col min="8975" max="8977" width="8" style="21" customWidth="1"/>
    <col min="8978" max="8978" width="9.140625" style="21" customWidth="1"/>
    <col min="8979" max="8979" width="8.42578125" style="21" customWidth="1"/>
    <col min="8980" max="8980" width="10.7109375" style="21" customWidth="1"/>
    <col min="8981" max="8981" width="8.7109375" style="21" customWidth="1"/>
    <col min="8982" max="8982" width="13.140625" style="21" customWidth="1"/>
    <col min="8983" max="8984" width="9.7109375" style="21" customWidth="1"/>
    <col min="8985" max="8985" width="12.42578125" style="21" customWidth="1"/>
    <col min="8986" max="9215" width="8.85546875" style="21"/>
    <col min="9216" max="9216" width="20.85546875" style="21" customWidth="1"/>
    <col min="9217" max="9217" width="15.28515625" style="21" customWidth="1"/>
    <col min="9218" max="9218" width="9.85546875" style="21" customWidth="1"/>
    <col min="9219" max="9219" width="11.140625" style="21" bestFit="1" customWidth="1"/>
    <col min="9220" max="9225" width="8.42578125" style="21" customWidth="1"/>
    <col min="9226" max="9227" width="10.7109375" style="21" customWidth="1"/>
    <col min="9228" max="9229" width="10" style="21" customWidth="1"/>
    <col min="9230" max="9230" width="13.7109375" style="21" customWidth="1"/>
    <col min="9231" max="9233" width="8" style="21" customWidth="1"/>
    <col min="9234" max="9234" width="9.140625" style="21" customWidth="1"/>
    <col min="9235" max="9235" width="8.42578125" style="21" customWidth="1"/>
    <col min="9236" max="9236" width="10.7109375" style="21" customWidth="1"/>
    <col min="9237" max="9237" width="8.7109375" style="21" customWidth="1"/>
    <col min="9238" max="9238" width="13.140625" style="21" customWidth="1"/>
    <col min="9239" max="9240" width="9.7109375" style="21" customWidth="1"/>
    <col min="9241" max="9241" width="12.42578125" style="21" customWidth="1"/>
    <col min="9242" max="9471" width="8.85546875" style="21"/>
    <col min="9472" max="9472" width="20.85546875" style="21" customWidth="1"/>
    <col min="9473" max="9473" width="15.28515625" style="21" customWidth="1"/>
    <col min="9474" max="9474" width="9.85546875" style="21" customWidth="1"/>
    <col min="9475" max="9475" width="11.140625" style="21" bestFit="1" customWidth="1"/>
    <col min="9476" max="9481" width="8.42578125" style="21" customWidth="1"/>
    <col min="9482" max="9483" width="10.7109375" style="21" customWidth="1"/>
    <col min="9484" max="9485" width="10" style="21" customWidth="1"/>
    <col min="9486" max="9486" width="13.7109375" style="21" customWidth="1"/>
    <col min="9487" max="9489" width="8" style="21" customWidth="1"/>
    <col min="9490" max="9490" width="9.140625" style="21" customWidth="1"/>
    <col min="9491" max="9491" width="8.42578125" style="21" customWidth="1"/>
    <col min="9492" max="9492" width="10.7109375" style="21" customWidth="1"/>
    <col min="9493" max="9493" width="8.7109375" style="21" customWidth="1"/>
    <col min="9494" max="9494" width="13.140625" style="21" customWidth="1"/>
    <col min="9495" max="9496" width="9.7109375" style="21" customWidth="1"/>
    <col min="9497" max="9497" width="12.42578125" style="21" customWidth="1"/>
    <col min="9498" max="9727" width="8.85546875" style="21"/>
    <col min="9728" max="9728" width="20.85546875" style="21" customWidth="1"/>
    <col min="9729" max="9729" width="15.28515625" style="21" customWidth="1"/>
    <col min="9730" max="9730" width="9.85546875" style="21" customWidth="1"/>
    <col min="9731" max="9731" width="11.140625" style="21" bestFit="1" customWidth="1"/>
    <col min="9732" max="9737" width="8.42578125" style="21" customWidth="1"/>
    <col min="9738" max="9739" width="10.7109375" style="21" customWidth="1"/>
    <col min="9740" max="9741" width="10" style="21" customWidth="1"/>
    <col min="9742" max="9742" width="13.7109375" style="21" customWidth="1"/>
    <col min="9743" max="9745" width="8" style="21" customWidth="1"/>
    <col min="9746" max="9746" width="9.140625" style="21" customWidth="1"/>
    <col min="9747" max="9747" width="8.42578125" style="21" customWidth="1"/>
    <col min="9748" max="9748" width="10.7109375" style="21" customWidth="1"/>
    <col min="9749" max="9749" width="8.7109375" style="21" customWidth="1"/>
    <col min="9750" max="9750" width="13.140625" style="21" customWidth="1"/>
    <col min="9751" max="9752" width="9.7109375" style="21" customWidth="1"/>
    <col min="9753" max="9753" width="12.42578125" style="21" customWidth="1"/>
    <col min="9754" max="9983" width="8.85546875" style="21"/>
    <col min="9984" max="9984" width="20.85546875" style="21" customWidth="1"/>
    <col min="9985" max="9985" width="15.28515625" style="21" customWidth="1"/>
    <col min="9986" max="9986" width="9.85546875" style="21" customWidth="1"/>
    <col min="9987" max="9987" width="11.140625" style="21" bestFit="1" customWidth="1"/>
    <col min="9988" max="9993" width="8.42578125" style="21" customWidth="1"/>
    <col min="9994" max="9995" width="10.7109375" style="21" customWidth="1"/>
    <col min="9996" max="9997" width="10" style="21" customWidth="1"/>
    <col min="9998" max="9998" width="13.7109375" style="21" customWidth="1"/>
    <col min="9999" max="10001" width="8" style="21" customWidth="1"/>
    <col min="10002" max="10002" width="9.140625" style="21" customWidth="1"/>
    <col min="10003" max="10003" width="8.42578125" style="21" customWidth="1"/>
    <col min="10004" max="10004" width="10.7109375" style="21" customWidth="1"/>
    <col min="10005" max="10005" width="8.7109375" style="21" customWidth="1"/>
    <col min="10006" max="10006" width="13.140625" style="21" customWidth="1"/>
    <col min="10007" max="10008" width="9.7109375" style="21" customWidth="1"/>
    <col min="10009" max="10009" width="12.42578125" style="21" customWidth="1"/>
    <col min="10010" max="10239" width="8.85546875" style="21"/>
    <col min="10240" max="10240" width="20.85546875" style="21" customWidth="1"/>
    <col min="10241" max="10241" width="15.28515625" style="21" customWidth="1"/>
    <col min="10242" max="10242" width="9.85546875" style="21" customWidth="1"/>
    <col min="10243" max="10243" width="11.140625" style="21" bestFit="1" customWidth="1"/>
    <col min="10244" max="10249" width="8.42578125" style="21" customWidth="1"/>
    <col min="10250" max="10251" width="10.7109375" style="21" customWidth="1"/>
    <col min="10252" max="10253" width="10" style="21" customWidth="1"/>
    <col min="10254" max="10254" width="13.7109375" style="21" customWidth="1"/>
    <col min="10255" max="10257" width="8" style="21" customWidth="1"/>
    <col min="10258" max="10258" width="9.140625" style="21" customWidth="1"/>
    <col min="10259" max="10259" width="8.42578125" style="21" customWidth="1"/>
    <col min="10260" max="10260" width="10.7109375" style="21" customWidth="1"/>
    <col min="10261" max="10261" width="8.7109375" style="21" customWidth="1"/>
    <col min="10262" max="10262" width="13.140625" style="21" customWidth="1"/>
    <col min="10263" max="10264" width="9.7109375" style="21" customWidth="1"/>
    <col min="10265" max="10265" width="12.42578125" style="21" customWidth="1"/>
    <col min="10266" max="10495" width="8.85546875" style="21"/>
    <col min="10496" max="10496" width="20.85546875" style="21" customWidth="1"/>
    <col min="10497" max="10497" width="15.28515625" style="21" customWidth="1"/>
    <col min="10498" max="10498" width="9.85546875" style="21" customWidth="1"/>
    <col min="10499" max="10499" width="11.140625" style="21" bestFit="1" customWidth="1"/>
    <col min="10500" max="10505" width="8.42578125" style="21" customWidth="1"/>
    <col min="10506" max="10507" width="10.7109375" style="21" customWidth="1"/>
    <col min="10508" max="10509" width="10" style="21" customWidth="1"/>
    <col min="10510" max="10510" width="13.7109375" style="21" customWidth="1"/>
    <col min="10511" max="10513" width="8" style="21" customWidth="1"/>
    <col min="10514" max="10514" width="9.140625" style="21" customWidth="1"/>
    <col min="10515" max="10515" width="8.42578125" style="21" customWidth="1"/>
    <col min="10516" max="10516" width="10.7109375" style="21" customWidth="1"/>
    <col min="10517" max="10517" width="8.7109375" style="21" customWidth="1"/>
    <col min="10518" max="10518" width="13.140625" style="21" customWidth="1"/>
    <col min="10519" max="10520" width="9.7109375" style="21" customWidth="1"/>
    <col min="10521" max="10521" width="12.42578125" style="21" customWidth="1"/>
    <col min="10522" max="10751" width="8.85546875" style="21"/>
    <col min="10752" max="10752" width="20.85546875" style="21" customWidth="1"/>
    <col min="10753" max="10753" width="15.28515625" style="21" customWidth="1"/>
    <col min="10754" max="10754" width="9.85546875" style="21" customWidth="1"/>
    <col min="10755" max="10755" width="11.140625" style="21" bestFit="1" customWidth="1"/>
    <col min="10756" max="10761" width="8.42578125" style="21" customWidth="1"/>
    <col min="10762" max="10763" width="10.7109375" style="21" customWidth="1"/>
    <col min="10764" max="10765" width="10" style="21" customWidth="1"/>
    <col min="10766" max="10766" width="13.7109375" style="21" customWidth="1"/>
    <col min="10767" max="10769" width="8" style="21" customWidth="1"/>
    <col min="10770" max="10770" width="9.140625" style="21" customWidth="1"/>
    <col min="10771" max="10771" width="8.42578125" style="21" customWidth="1"/>
    <col min="10772" max="10772" width="10.7109375" style="21" customWidth="1"/>
    <col min="10773" max="10773" width="8.7109375" style="21" customWidth="1"/>
    <col min="10774" max="10774" width="13.140625" style="21" customWidth="1"/>
    <col min="10775" max="10776" width="9.7109375" style="21" customWidth="1"/>
    <col min="10777" max="10777" width="12.42578125" style="21" customWidth="1"/>
    <col min="10778" max="11007" width="8.85546875" style="21"/>
    <col min="11008" max="11008" width="20.85546875" style="21" customWidth="1"/>
    <col min="11009" max="11009" width="15.28515625" style="21" customWidth="1"/>
    <col min="11010" max="11010" width="9.85546875" style="21" customWidth="1"/>
    <col min="11011" max="11011" width="11.140625" style="21" bestFit="1" customWidth="1"/>
    <col min="11012" max="11017" width="8.42578125" style="21" customWidth="1"/>
    <col min="11018" max="11019" width="10.7109375" style="21" customWidth="1"/>
    <col min="11020" max="11021" width="10" style="21" customWidth="1"/>
    <col min="11022" max="11022" width="13.7109375" style="21" customWidth="1"/>
    <col min="11023" max="11025" width="8" style="21" customWidth="1"/>
    <col min="11026" max="11026" width="9.140625" style="21" customWidth="1"/>
    <col min="11027" max="11027" width="8.42578125" style="21" customWidth="1"/>
    <col min="11028" max="11028" width="10.7109375" style="21" customWidth="1"/>
    <col min="11029" max="11029" width="8.7109375" style="21" customWidth="1"/>
    <col min="11030" max="11030" width="13.140625" style="21" customWidth="1"/>
    <col min="11031" max="11032" width="9.7109375" style="21" customWidth="1"/>
    <col min="11033" max="11033" width="12.42578125" style="21" customWidth="1"/>
    <col min="11034" max="11263" width="8.85546875" style="21"/>
    <col min="11264" max="11264" width="20.85546875" style="21" customWidth="1"/>
    <col min="11265" max="11265" width="15.28515625" style="21" customWidth="1"/>
    <col min="11266" max="11266" width="9.85546875" style="21" customWidth="1"/>
    <col min="11267" max="11267" width="11.140625" style="21" bestFit="1" customWidth="1"/>
    <col min="11268" max="11273" width="8.42578125" style="21" customWidth="1"/>
    <col min="11274" max="11275" width="10.7109375" style="21" customWidth="1"/>
    <col min="11276" max="11277" width="10" style="21" customWidth="1"/>
    <col min="11278" max="11278" width="13.7109375" style="21" customWidth="1"/>
    <col min="11279" max="11281" width="8" style="21" customWidth="1"/>
    <col min="11282" max="11282" width="9.140625" style="21" customWidth="1"/>
    <col min="11283" max="11283" width="8.42578125" style="21" customWidth="1"/>
    <col min="11284" max="11284" width="10.7109375" style="21" customWidth="1"/>
    <col min="11285" max="11285" width="8.7109375" style="21" customWidth="1"/>
    <col min="11286" max="11286" width="13.140625" style="21" customWidth="1"/>
    <col min="11287" max="11288" width="9.7109375" style="21" customWidth="1"/>
    <col min="11289" max="11289" width="12.42578125" style="21" customWidth="1"/>
    <col min="11290" max="11519" width="8.85546875" style="21"/>
    <col min="11520" max="11520" width="20.85546875" style="21" customWidth="1"/>
    <col min="11521" max="11521" width="15.28515625" style="21" customWidth="1"/>
    <col min="11522" max="11522" width="9.85546875" style="21" customWidth="1"/>
    <col min="11523" max="11523" width="11.140625" style="21" bestFit="1" customWidth="1"/>
    <col min="11524" max="11529" width="8.42578125" style="21" customWidth="1"/>
    <col min="11530" max="11531" width="10.7109375" style="21" customWidth="1"/>
    <col min="11532" max="11533" width="10" style="21" customWidth="1"/>
    <col min="11534" max="11534" width="13.7109375" style="21" customWidth="1"/>
    <col min="11535" max="11537" width="8" style="21" customWidth="1"/>
    <col min="11538" max="11538" width="9.140625" style="21" customWidth="1"/>
    <col min="11539" max="11539" width="8.42578125" style="21" customWidth="1"/>
    <col min="11540" max="11540" width="10.7109375" style="21" customWidth="1"/>
    <col min="11541" max="11541" width="8.7109375" style="21" customWidth="1"/>
    <col min="11542" max="11542" width="13.140625" style="21" customWidth="1"/>
    <col min="11543" max="11544" width="9.7109375" style="21" customWidth="1"/>
    <col min="11545" max="11545" width="12.42578125" style="21" customWidth="1"/>
    <col min="11546" max="11775" width="8.85546875" style="21"/>
    <col min="11776" max="11776" width="20.85546875" style="21" customWidth="1"/>
    <col min="11777" max="11777" width="15.28515625" style="21" customWidth="1"/>
    <col min="11778" max="11778" width="9.85546875" style="21" customWidth="1"/>
    <col min="11779" max="11779" width="11.140625" style="21" bestFit="1" customWidth="1"/>
    <col min="11780" max="11785" width="8.42578125" style="21" customWidth="1"/>
    <col min="11786" max="11787" width="10.7109375" style="21" customWidth="1"/>
    <col min="11788" max="11789" width="10" style="21" customWidth="1"/>
    <col min="11790" max="11790" width="13.7109375" style="21" customWidth="1"/>
    <col min="11791" max="11793" width="8" style="21" customWidth="1"/>
    <col min="11794" max="11794" width="9.140625" style="21" customWidth="1"/>
    <col min="11795" max="11795" width="8.42578125" style="21" customWidth="1"/>
    <col min="11796" max="11796" width="10.7109375" style="21" customWidth="1"/>
    <col min="11797" max="11797" width="8.7109375" style="21" customWidth="1"/>
    <col min="11798" max="11798" width="13.140625" style="21" customWidth="1"/>
    <col min="11799" max="11800" width="9.7109375" style="21" customWidth="1"/>
    <col min="11801" max="11801" width="12.42578125" style="21" customWidth="1"/>
    <col min="11802" max="12031" width="8.85546875" style="21"/>
    <col min="12032" max="12032" width="20.85546875" style="21" customWidth="1"/>
    <col min="12033" max="12033" width="15.28515625" style="21" customWidth="1"/>
    <col min="12034" max="12034" width="9.85546875" style="21" customWidth="1"/>
    <col min="12035" max="12035" width="11.140625" style="21" bestFit="1" customWidth="1"/>
    <col min="12036" max="12041" width="8.42578125" style="21" customWidth="1"/>
    <col min="12042" max="12043" width="10.7109375" style="21" customWidth="1"/>
    <col min="12044" max="12045" width="10" style="21" customWidth="1"/>
    <col min="12046" max="12046" width="13.7109375" style="21" customWidth="1"/>
    <col min="12047" max="12049" width="8" style="21" customWidth="1"/>
    <col min="12050" max="12050" width="9.140625" style="21" customWidth="1"/>
    <col min="12051" max="12051" width="8.42578125" style="21" customWidth="1"/>
    <col min="12052" max="12052" width="10.7109375" style="21" customWidth="1"/>
    <col min="12053" max="12053" width="8.7109375" style="21" customWidth="1"/>
    <col min="12054" max="12054" width="13.140625" style="21" customWidth="1"/>
    <col min="12055" max="12056" width="9.7109375" style="21" customWidth="1"/>
    <col min="12057" max="12057" width="12.42578125" style="21" customWidth="1"/>
    <col min="12058" max="12287" width="8.85546875" style="21"/>
    <col min="12288" max="12288" width="20.85546875" style="21" customWidth="1"/>
    <col min="12289" max="12289" width="15.28515625" style="21" customWidth="1"/>
    <col min="12290" max="12290" width="9.85546875" style="21" customWidth="1"/>
    <col min="12291" max="12291" width="11.140625" style="21" bestFit="1" customWidth="1"/>
    <col min="12292" max="12297" width="8.42578125" style="21" customWidth="1"/>
    <col min="12298" max="12299" width="10.7109375" style="21" customWidth="1"/>
    <col min="12300" max="12301" width="10" style="21" customWidth="1"/>
    <col min="12302" max="12302" width="13.7109375" style="21" customWidth="1"/>
    <col min="12303" max="12305" width="8" style="21" customWidth="1"/>
    <col min="12306" max="12306" width="9.140625" style="21" customWidth="1"/>
    <col min="12307" max="12307" width="8.42578125" style="21" customWidth="1"/>
    <col min="12308" max="12308" width="10.7109375" style="21" customWidth="1"/>
    <col min="12309" max="12309" width="8.7109375" style="21" customWidth="1"/>
    <col min="12310" max="12310" width="13.140625" style="21" customWidth="1"/>
    <col min="12311" max="12312" width="9.7109375" style="21" customWidth="1"/>
    <col min="12313" max="12313" width="12.42578125" style="21" customWidth="1"/>
    <col min="12314" max="12543" width="8.85546875" style="21"/>
    <col min="12544" max="12544" width="20.85546875" style="21" customWidth="1"/>
    <col min="12545" max="12545" width="15.28515625" style="21" customWidth="1"/>
    <col min="12546" max="12546" width="9.85546875" style="21" customWidth="1"/>
    <col min="12547" max="12547" width="11.140625" style="21" bestFit="1" customWidth="1"/>
    <col min="12548" max="12553" width="8.42578125" style="21" customWidth="1"/>
    <col min="12554" max="12555" width="10.7109375" style="21" customWidth="1"/>
    <col min="12556" max="12557" width="10" style="21" customWidth="1"/>
    <col min="12558" max="12558" width="13.7109375" style="21" customWidth="1"/>
    <col min="12559" max="12561" width="8" style="21" customWidth="1"/>
    <col min="12562" max="12562" width="9.140625" style="21" customWidth="1"/>
    <col min="12563" max="12563" width="8.42578125" style="21" customWidth="1"/>
    <col min="12564" max="12564" width="10.7109375" style="21" customWidth="1"/>
    <col min="12565" max="12565" width="8.7109375" style="21" customWidth="1"/>
    <col min="12566" max="12566" width="13.140625" style="21" customWidth="1"/>
    <col min="12567" max="12568" width="9.7109375" style="21" customWidth="1"/>
    <col min="12569" max="12569" width="12.42578125" style="21" customWidth="1"/>
    <col min="12570" max="12799" width="8.85546875" style="21"/>
    <col min="12800" max="12800" width="20.85546875" style="21" customWidth="1"/>
    <col min="12801" max="12801" width="15.28515625" style="21" customWidth="1"/>
    <col min="12802" max="12802" width="9.85546875" style="21" customWidth="1"/>
    <col min="12803" max="12803" width="11.140625" style="21" bestFit="1" customWidth="1"/>
    <col min="12804" max="12809" width="8.42578125" style="21" customWidth="1"/>
    <col min="12810" max="12811" width="10.7109375" style="21" customWidth="1"/>
    <col min="12812" max="12813" width="10" style="21" customWidth="1"/>
    <col min="12814" max="12814" width="13.7109375" style="21" customWidth="1"/>
    <col min="12815" max="12817" width="8" style="21" customWidth="1"/>
    <col min="12818" max="12818" width="9.140625" style="21" customWidth="1"/>
    <col min="12819" max="12819" width="8.42578125" style="21" customWidth="1"/>
    <col min="12820" max="12820" width="10.7109375" style="21" customWidth="1"/>
    <col min="12821" max="12821" width="8.7109375" style="21" customWidth="1"/>
    <col min="12822" max="12822" width="13.140625" style="21" customWidth="1"/>
    <col min="12823" max="12824" width="9.7109375" style="21" customWidth="1"/>
    <col min="12825" max="12825" width="12.42578125" style="21" customWidth="1"/>
    <col min="12826" max="13055" width="8.85546875" style="21"/>
    <col min="13056" max="13056" width="20.85546875" style="21" customWidth="1"/>
    <col min="13057" max="13057" width="15.28515625" style="21" customWidth="1"/>
    <col min="13058" max="13058" width="9.85546875" style="21" customWidth="1"/>
    <col min="13059" max="13059" width="11.140625" style="21" bestFit="1" customWidth="1"/>
    <col min="13060" max="13065" width="8.42578125" style="21" customWidth="1"/>
    <col min="13066" max="13067" width="10.7109375" style="21" customWidth="1"/>
    <col min="13068" max="13069" width="10" style="21" customWidth="1"/>
    <col min="13070" max="13070" width="13.7109375" style="21" customWidth="1"/>
    <col min="13071" max="13073" width="8" style="21" customWidth="1"/>
    <col min="13074" max="13074" width="9.140625" style="21" customWidth="1"/>
    <col min="13075" max="13075" width="8.42578125" style="21" customWidth="1"/>
    <col min="13076" max="13076" width="10.7109375" style="21" customWidth="1"/>
    <col min="13077" max="13077" width="8.7109375" style="21" customWidth="1"/>
    <col min="13078" max="13078" width="13.140625" style="21" customWidth="1"/>
    <col min="13079" max="13080" width="9.7109375" style="21" customWidth="1"/>
    <col min="13081" max="13081" width="12.42578125" style="21" customWidth="1"/>
    <col min="13082" max="13311" width="8.85546875" style="21"/>
    <col min="13312" max="13312" width="20.85546875" style="21" customWidth="1"/>
    <col min="13313" max="13313" width="15.28515625" style="21" customWidth="1"/>
    <col min="13314" max="13314" width="9.85546875" style="21" customWidth="1"/>
    <col min="13315" max="13315" width="11.140625" style="21" bestFit="1" customWidth="1"/>
    <col min="13316" max="13321" width="8.42578125" style="21" customWidth="1"/>
    <col min="13322" max="13323" width="10.7109375" style="21" customWidth="1"/>
    <col min="13324" max="13325" width="10" style="21" customWidth="1"/>
    <col min="13326" max="13326" width="13.7109375" style="21" customWidth="1"/>
    <col min="13327" max="13329" width="8" style="21" customWidth="1"/>
    <col min="13330" max="13330" width="9.140625" style="21" customWidth="1"/>
    <col min="13331" max="13331" width="8.42578125" style="21" customWidth="1"/>
    <col min="13332" max="13332" width="10.7109375" style="21" customWidth="1"/>
    <col min="13333" max="13333" width="8.7109375" style="21" customWidth="1"/>
    <col min="13334" max="13334" width="13.140625" style="21" customWidth="1"/>
    <col min="13335" max="13336" width="9.7109375" style="21" customWidth="1"/>
    <col min="13337" max="13337" width="12.42578125" style="21" customWidth="1"/>
    <col min="13338" max="13567" width="8.85546875" style="21"/>
    <col min="13568" max="13568" width="20.85546875" style="21" customWidth="1"/>
    <col min="13569" max="13569" width="15.28515625" style="21" customWidth="1"/>
    <col min="13570" max="13570" width="9.85546875" style="21" customWidth="1"/>
    <col min="13571" max="13571" width="11.140625" style="21" bestFit="1" customWidth="1"/>
    <col min="13572" max="13577" width="8.42578125" style="21" customWidth="1"/>
    <col min="13578" max="13579" width="10.7109375" style="21" customWidth="1"/>
    <col min="13580" max="13581" width="10" style="21" customWidth="1"/>
    <col min="13582" max="13582" width="13.7109375" style="21" customWidth="1"/>
    <col min="13583" max="13585" width="8" style="21" customWidth="1"/>
    <col min="13586" max="13586" width="9.140625" style="21" customWidth="1"/>
    <col min="13587" max="13587" width="8.42578125" style="21" customWidth="1"/>
    <col min="13588" max="13588" width="10.7109375" style="21" customWidth="1"/>
    <col min="13589" max="13589" width="8.7109375" style="21" customWidth="1"/>
    <col min="13590" max="13590" width="13.140625" style="21" customWidth="1"/>
    <col min="13591" max="13592" width="9.7109375" style="21" customWidth="1"/>
    <col min="13593" max="13593" width="12.42578125" style="21" customWidth="1"/>
    <col min="13594" max="13823" width="8.85546875" style="21"/>
    <col min="13824" max="13824" width="20.85546875" style="21" customWidth="1"/>
    <col min="13825" max="13825" width="15.28515625" style="21" customWidth="1"/>
    <col min="13826" max="13826" width="9.85546875" style="21" customWidth="1"/>
    <col min="13827" max="13827" width="11.140625" style="21" bestFit="1" customWidth="1"/>
    <col min="13828" max="13833" width="8.42578125" style="21" customWidth="1"/>
    <col min="13834" max="13835" width="10.7109375" style="21" customWidth="1"/>
    <col min="13836" max="13837" width="10" style="21" customWidth="1"/>
    <col min="13838" max="13838" width="13.7109375" style="21" customWidth="1"/>
    <col min="13839" max="13841" width="8" style="21" customWidth="1"/>
    <col min="13842" max="13842" width="9.140625" style="21" customWidth="1"/>
    <col min="13843" max="13843" width="8.42578125" style="21" customWidth="1"/>
    <col min="13844" max="13844" width="10.7109375" style="21" customWidth="1"/>
    <col min="13845" max="13845" width="8.7109375" style="21" customWidth="1"/>
    <col min="13846" max="13846" width="13.140625" style="21" customWidth="1"/>
    <col min="13847" max="13848" width="9.7109375" style="21" customWidth="1"/>
    <col min="13849" max="13849" width="12.42578125" style="21" customWidth="1"/>
    <col min="13850" max="14079" width="8.85546875" style="21"/>
    <col min="14080" max="14080" width="20.85546875" style="21" customWidth="1"/>
    <col min="14081" max="14081" width="15.28515625" style="21" customWidth="1"/>
    <col min="14082" max="14082" width="9.85546875" style="21" customWidth="1"/>
    <col min="14083" max="14083" width="11.140625" style="21" bestFit="1" customWidth="1"/>
    <col min="14084" max="14089" width="8.42578125" style="21" customWidth="1"/>
    <col min="14090" max="14091" width="10.7109375" style="21" customWidth="1"/>
    <col min="14092" max="14093" width="10" style="21" customWidth="1"/>
    <col min="14094" max="14094" width="13.7109375" style="21" customWidth="1"/>
    <col min="14095" max="14097" width="8" style="21" customWidth="1"/>
    <col min="14098" max="14098" width="9.140625" style="21" customWidth="1"/>
    <col min="14099" max="14099" width="8.42578125" style="21" customWidth="1"/>
    <col min="14100" max="14100" width="10.7109375" style="21" customWidth="1"/>
    <col min="14101" max="14101" width="8.7109375" style="21" customWidth="1"/>
    <col min="14102" max="14102" width="13.140625" style="21" customWidth="1"/>
    <col min="14103" max="14104" width="9.7109375" style="21" customWidth="1"/>
    <col min="14105" max="14105" width="12.42578125" style="21" customWidth="1"/>
    <col min="14106" max="14335" width="8.85546875" style="21"/>
    <col min="14336" max="14336" width="20.85546875" style="21" customWidth="1"/>
    <col min="14337" max="14337" width="15.28515625" style="21" customWidth="1"/>
    <col min="14338" max="14338" width="9.85546875" style="21" customWidth="1"/>
    <col min="14339" max="14339" width="11.140625" style="21" bestFit="1" customWidth="1"/>
    <col min="14340" max="14345" width="8.42578125" style="21" customWidth="1"/>
    <col min="14346" max="14347" width="10.7109375" style="21" customWidth="1"/>
    <col min="14348" max="14349" width="10" style="21" customWidth="1"/>
    <col min="14350" max="14350" width="13.7109375" style="21" customWidth="1"/>
    <col min="14351" max="14353" width="8" style="21" customWidth="1"/>
    <col min="14354" max="14354" width="9.140625" style="21" customWidth="1"/>
    <col min="14355" max="14355" width="8.42578125" style="21" customWidth="1"/>
    <col min="14356" max="14356" width="10.7109375" style="21" customWidth="1"/>
    <col min="14357" max="14357" width="8.7109375" style="21" customWidth="1"/>
    <col min="14358" max="14358" width="13.140625" style="21" customWidth="1"/>
    <col min="14359" max="14360" width="9.7109375" style="21" customWidth="1"/>
    <col min="14361" max="14361" width="12.42578125" style="21" customWidth="1"/>
    <col min="14362" max="14591" width="8.85546875" style="21"/>
    <col min="14592" max="14592" width="20.85546875" style="21" customWidth="1"/>
    <col min="14593" max="14593" width="15.28515625" style="21" customWidth="1"/>
    <col min="14594" max="14594" width="9.85546875" style="21" customWidth="1"/>
    <col min="14595" max="14595" width="11.140625" style="21" bestFit="1" customWidth="1"/>
    <col min="14596" max="14601" width="8.42578125" style="21" customWidth="1"/>
    <col min="14602" max="14603" width="10.7109375" style="21" customWidth="1"/>
    <col min="14604" max="14605" width="10" style="21" customWidth="1"/>
    <col min="14606" max="14606" width="13.7109375" style="21" customWidth="1"/>
    <col min="14607" max="14609" width="8" style="21" customWidth="1"/>
    <col min="14610" max="14610" width="9.140625" style="21" customWidth="1"/>
    <col min="14611" max="14611" width="8.42578125" style="21" customWidth="1"/>
    <col min="14612" max="14612" width="10.7109375" style="21" customWidth="1"/>
    <col min="14613" max="14613" width="8.7109375" style="21" customWidth="1"/>
    <col min="14614" max="14614" width="13.140625" style="21" customWidth="1"/>
    <col min="14615" max="14616" width="9.7109375" style="21" customWidth="1"/>
    <col min="14617" max="14617" width="12.42578125" style="21" customWidth="1"/>
    <col min="14618" max="14847" width="8.85546875" style="21"/>
    <col min="14848" max="14848" width="20.85546875" style="21" customWidth="1"/>
    <col min="14849" max="14849" width="15.28515625" style="21" customWidth="1"/>
    <col min="14850" max="14850" width="9.85546875" style="21" customWidth="1"/>
    <col min="14851" max="14851" width="11.140625" style="21" bestFit="1" customWidth="1"/>
    <col min="14852" max="14857" width="8.42578125" style="21" customWidth="1"/>
    <col min="14858" max="14859" width="10.7109375" style="21" customWidth="1"/>
    <col min="14860" max="14861" width="10" style="21" customWidth="1"/>
    <col min="14862" max="14862" width="13.7109375" style="21" customWidth="1"/>
    <col min="14863" max="14865" width="8" style="21" customWidth="1"/>
    <col min="14866" max="14866" width="9.140625" style="21" customWidth="1"/>
    <col min="14867" max="14867" width="8.42578125" style="21" customWidth="1"/>
    <col min="14868" max="14868" width="10.7109375" style="21" customWidth="1"/>
    <col min="14869" max="14869" width="8.7109375" style="21" customWidth="1"/>
    <col min="14870" max="14870" width="13.140625" style="21" customWidth="1"/>
    <col min="14871" max="14872" width="9.7109375" style="21" customWidth="1"/>
    <col min="14873" max="14873" width="12.42578125" style="21" customWidth="1"/>
    <col min="14874" max="15103" width="8.85546875" style="21"/>
    <col min="15104" max="15104" width="20.85546875" style="21" customWidth="1"/>
    <col min="15105" max="15105" width="15.28515625" style="21" customWidth="1"/>
    <col min="15106" max="15106" width="9.85546875" style="21" customWidth="1"/>
    <col min="15107" max="15107" width="11.140625" style="21" bestFit="1" customWidth="1"/>
    <col min="15108" max="15113" width="8.42578125" style="21" customWidth="1"/>
    <col min="15114" max="15115" width="10.7109375" style="21" customWidth="1"/>
    <col min="15116" max="15117" width="10" style="21" customWidth="1"/>
    <col min="15118" max="15118" width="13.7109375" style="21" customWidth="1"/>
    <col min="15119" max="15121" width="8" style="21" customWidth="1"/>
    <col min="15122" max="15122" width="9.140625" style="21" customWidth="1"/>
    <col min="15123" max="15123" width="8.42578125" style="21" customWidth="1"/>
    <col min="15124" max="15124" width="10.7109375" style="21" customWidth="1"/>
    <col min="15125" max="15125" width="8.7109375" style="21" customWidth="1"/>
    <col min="15126" max="15126" width="13.140625" style="21" customWidth="1"/>
    <col min="15127" max="15128" width="9.7109375" style="21" customWidth="1"/>
    <col min="15129" max="15129" width="12.42578125" style="21" customWidth="1"/>
    <col min="15130" max="15359" width="8.85546875" style="21"/>
    <col min="15360" max="15360" width="20.85546875" style="21" customWidth="1"/>
    <col min="15361" max="15361" width="15.28515625" style="21" customWidth="1"/>
    <col min="15362" max="15362" width="9.85546875" style="21" customWidth="1"/>
    <col min="15363" max="15363" width="11.140625" style="21" bestFit="1" customWidth="1"/>
    <col min="15364" max="15369" width="8.42578125" style="21" customWidth="1"/>
    <col min="15370" max="15371" width="10.7109375" style="21" customWidth="1"/>
    <col min="15372" max="15373" width="10" style="21" customWidth="1"/>
    <col min="15374" max="15374" width="13.7109375" style="21" customWidth="1"/>
    <col min="15375" max="15377" width="8" style="21" customWidth="1"/>
    <col min="15378" max="15378" width="9.140625" style="21" customWidth="1"/>
    <col min="15379" max="15379" width="8.42578125" style="21" customWidth="1"/>
    <col min="15380" max="15380" width="10.7109375" style="21" customWidth="1"/>
    <col min="15381" max="15381" width="8.7109375" style="21" customWidth="1"/>
    <col min="15382" max="15382" width="13.140625" style="21" customWidth="1"/>
    <col min="15383" max="15384" width="9.7109375" style="21" customWidth="1"/>
    <col min="15385" max="15385" width="12.42578125" style="21" customWidth="1"/>
    <col min="15386" max="15615" width="8.85546875" style="21"/>
    <col min="15616" max="15616" width="20.85546875" style="21" customWidth="1"/>
    <col min="15617" max="15617" width="15.28515625" style="21" customWidth="1"/>
    <col min="15618" max="15618" width="9.85546875" style="21" customWidth="1"/>
    <col min="15619" max="15619" width="11.140625" style="21" bestFit="1" customWidth="1"/>
    <col min="15620" max="15625" width="8.42578125" style="21" customWidth="1"/>
    <col min="15626" max="15627" width="10.7109375" style="21" customWidth="1"/>
    <col min="15628" max="15629" width="10" style="21" customWidth="1"/>
    <col min="15630" max="15630" width="13.7109375" style="21" customWidth="1"/>
    <col min="15631" max="15633" width="8" style="21" customWidth="1"/>
    <col min="15634" max="15634" width="9.140625" style="21" customWidth="1"/>
    <col min="15635" max="15635" width="8.42578125" style="21" customWidth="1"/>
    <col min="15636" max="15636" width="10.7109375" style="21" customWidth="1"/>
    <col min="15637" max="15637" width="8.7109375" style="21" customWidth="1"/>
    <col min="15638" max="15638" width="13.140625" style="21" customWidth="1"/>
    <col min="15639" max="15640" width="9.7109375" style="21" customWidth="1"/>
    <col min="15641" max="15641" width="12.42578125" style="21" customWidth="1"/>
    <col min="15642" max="15871" width="8.85546875" style="21"/>
    <col min="15872" max="15872" width="20.85546875" style="21" customWidth="1"/>
    <col min="15873" max="15873" width="15.28515625" style="21" customWidth="1"/>
    <col min="15874" max="15874" width="9.85546875" style="21" customWidth="1"/>
    <col min="15875" max="15875" width="11.140625" style="21" bestFit="1" customWidth="1"/>
    <col min="15876" max="15881" width="8.42578125" style="21" customWidth="1"/>
    <col min="15882" max="15883" width="10.7109375" style="21" customWidth="1"/>
    <col min="15884" max="15885" width="10" style="21" customWidth="1"/>
    <col min="15886" max="15886" width="13.7109375" style="21" customWidth="1"/>
    <col min="15887" max="15889" width="8" style="21" customWidth="1"/>
    <col min="15890" max="15890" width="9.140625" style="21" customWidth="1"/>
    <col min="15891" max="15891" width="8.42578125" style="21" customWidth="1"/>
    <col min="15892" max="15892" width="10.7109375" style="21" customWidth="1"/>
    <col min="15893" max="15893" width="8.7109375" style="21" customWidth="1"/>
    <col min="15894" max="15894" width="13.140625" style="21" customWidth="1"/>
    <col min="15895" max="15896" width="9.7109375" style="21" customWidth="1"/>
    <col min="15897" max="15897" width="12.42578125" style="21" customWidth="1"/>
    <col min="15898" max="16127" width="8.85546875" style="21"/>
    <col min="16128" max="16128" width="20.85546875" style="21" customWidth="1"/>
    <col min="16129" max="16129" width="15.28515625" style="21" customWidth="1"/>
    <col min="16130" max="16130" width="9.85546875" style="21" customWidth="1"/>
    <col min="16131" max="16131" width="11.140625" style="21" bestFit="1" customWidth="1"/>
    <col min="16132" max="16137" width="8.42578125" style="21" customWidth="1"/>
    <col min="16138" max="16139" width="10.7109375" style="21" customWidth="1"/>
    <col min="16140" max="16141" width="10" style="21" customWidth="1"/>
    <col min="16142" max="16142" width="13.7109375" style="21" customWidth="1"/>
    <col min="16143" max="16145" width="8" style="21" customWidth="1"/>
    <col min="16146" max="16146" width="9.140625" style="21" customWidth="1"/>
    <col min="16147" max="16147" width="8.42578125" style="21" customWidth="1"/>
    <col min="16148" max="16148" width="10.7109375" style="21" customWidth="1"/>
    <col min="16149" max="16149" width="8.7109375" style="21" customWidth="1"/>
    <col min="16150" max="16150" width="13.140625" style="21" customWidth="1"/>
    <col min="16151" max="16152" width="9.7109375" style="21" customWidth="1"/>
    <col min="16153" max="16153" width="12.42578125" style="21" customWidth="1"/>
    <col min="16154" max="16384" width="8.85546875" style="21"/>
  </cols>
  <sheetData>
    <row r="1" spans="1:34" ht="17.25">
      <c r="A1" s="516" t="s">
        <v>226</v>
      </c>
      <c r="B1" s="517"/>
      <c r="C1" s="517"/>
      <c r="D1" s="517"/>
      <c r="E1" s="517"/>
      <c r="F1" s="517"/>
      <c r="G1" s="517"/>
      <c r="H1" s="517"/>
      <c r="I1" s="517"/>
      <c r="J1" s="517"/>
      <c r="K1" s="517"/>
      <c r="L1" s="517"/>
      <c r="M1" s="517"/>
      <c r="N1" s="517"/>
      <c r="O1" s="517"/>
      <c r="P1" s="517"/>
      <c r="Q1" s="517"/>
      <c r="R1" s="517"/>
      <c r="S1" s="517"/>
      <c r="T1" s="517"/>
      <c r="U1" s="517"/>
      <c r="V1" s="517"/>
      <c r="W1" s="517"/>
      <c r="X1" s="12"/>
      <c r="Y1" s="42"/>
    </row>
    <row r="2" spans="1:34" ht="15.75">
      <c r="A2" s="516" t="s">
        <v>39</v>
      </c>
      <c r="B2" s="517"/>
      <c r="C2" s="517"/>
      <c r="D2" s="517"/>
      <c r="E2" s="517"/>
      <c r="F2" s="517"/>
      <c r="G2" s="517"/>
      <c r="H2" s="517"/>
      <c r="I2" s="517"/>
      <c r="J2" s="517"/>
      <c r="K2" s="517"/>
      <c r="L2" s="517"/>
      <c r="M2" s="517"/>
      <c r="N2" s="517"/>
      <c r="O2" s="12"/>
      <c r="P2" s="12"/>
      <c r="Q2" s="12"/>
      <c r="R2" s="12"/>
      <c r="S2" s="12"/>
      <c r="T2" s="12"/>
      <c r="U2" s="12"/>
      <c r="V2" s="12"/>
      <c r="W2" s="12"/>
      <c r="X2" s="12"/>
      <c r="Y2" s="42"/>
      <c r="Z2" s="744" t="s">
        <v>350</v>
      </c>
    </row>
    <row r="3" spans="1:34" ht="18.75">
      <c r="A3" s="58" t="s">
        <v>229</v>
      </c>
      <c r="B3" s="57"/>
      <c r="C3" s="57"/>
      <c r="D3" s="57"/>
      <c r="E3" s="57"/>
      <c r="F3" s="57"/>
      <c r="G3" s="57"/>
      <c r="H3" s="57"/>
      <c r="I3" s="57"/>
      <c r="J3" s="57"/>
      <c r="K3" s="57"/>
      <c r="L3" s="57"/>
      <c r="M3" s="57"/>
      <c r="N3" s="57"/>
      <c r="O3" s="12"/>
      <c r="P3" s="12"/>
      <c r="Q3" s="12"/>
      <c r="R3" s="12"/>
      <c r="S3" s="12"/>
      <c r="T3" s="12"/>
      <c r="U3" s="12"/>
      <c r="V3" s="12"/>
      <c r="W3" s="12"/>
      <c r="X3" s="12"/>
      <c r="Y3" s="42"/>
      <c r="Z3" s="744" t="s">
        <v>352</v>
      </c>
    </row>
    <row r="4" spans="1:34" ht="15.75">
      <c r="B4" s="57"/>
      <c r="C4" s="57"/>
      <c r="D4" s="57"/>
      <c r="E4" s="57"/>
      <c r="F4" s="57"/>
      <c r="G4" s="57"/>
      <c r="H4" s="57"/>
      <c r="I4" s="57"/>
      <c r="J4" s="57"/>
      <c r="K4" s="57"/>
      <c r="L4" s="57"/>
      <c r="M4" s="57"/>
      <c r="N4" s="57"/>
      <c r="O4" s="12"/>
      <c r="P4" s="12"/>
      <c r="Q4" s="12"/>
      <c r="R4" s="12"/>
      <c r="S4" s="12"/>
      <c r="T4" s="12"/>
      <c r="U4" s="12"/>
      <c r="V4" s="12"/>
      <c r="W4" s="12"/>
      <c r="X4" s="12"/>
      <c r="Y4" s="42"/>
      <c r="Z4" s="744" t="s">
        <v>351</v>
      </c>
      <c r="AF4" s="33"/>
    </row>
    <row r="5" spans="1:34" s="45" customFormat="1" ht="16.5" thickBot="1">
      <c r="A5" s="13" t="s">
        <v>70</v>
      </c>
      <c r="B5" s="13"/>
      <c r="C5" s="13"/>
      <c r="D5" s="13"/>
      <c r="E5" s="13"/>
      <c r="F5" s="13"/>
      <c r="G5" s="13"/>
      <c r="H5" s="13"/>
      <c r="I5" s="13"/>
      <c r="J5" s="13"/>
      <c r="K5" s="13"/>
      <c r="L5" s="13"/>
      <c r="M5" s="13"/>
      <c r="N5" s="13"/>
      <c r="O5" s="13"/>
      <c r="P5" s="13"/>
      <c r="Q5" s="13"/>
      <c r="R5" s="13"/>
      <c r="S5" s="13"/>
    </row>
    <row r="6" spans="1:34" s="41" customFormat="1" ht="35.25" customHeight="1" thickBot="1">
      <c r="A6" s="210" t="s">
        <v>225</v>
      </c>
      <c r="B6" s="518" t="s">
        <v>40</v>
      </c>
      <c r="C6" s="519"/>
      <c r="D6" s="519"/>
      <c r="E6" s="520"/>
      <c r="F6" s="478" t="s">
        <v>115</v>
      </c>
      <c r="G6" s="479"/>
      <c r="H6" s="479"/>
      <c r="I6" s="479"/>
      <c r="J6" s="479"/>
      <c r="K6" s="479"/>
      <c r="L6" s="479"/>
      <c r="M6" s="479"/>
      <c r="N6" s="479"/>
      <c r="O6" s="480"/>
      <c r="P6" s="472" t="s">
        <v>95</v>
      </c>
      <c r="Q6" s="473"/>
      <c r="R6" s="473"/>
      <c r="S6" s="473"/>
      <c r="T6" s="473"/>
      <c r="U6" s="473"/>
      <c r="V6" s="473"/>
      <c r="W6" s="473"/>
      <c r="X6" s="473"/>
      <c r="Y6" s="473"/>
      <c r="Z6" s="495" t="s">
        <v>218</v>
      </c>
    </row>
    <row r="7" spans="1:34" s="41" customFormat="1" ht="51" customHeight="1">
      <c r="A7" s="502" t="s">
        <v>41</v>
      </c>
      <c r="B7" s="497" t="s">
        <v>42</v>
      </c>
      <c r="C7" s="498" t="s">
        <v>43</v>
      </c>
      <c r="D7" s="498" t="s">
        <v>148</v>
      </c>
      <c r="E7" s="515" t="s">
        <v>166</v>
      </c>
      <c r="F7" s="470" t="s">
        <v>44</v>
      </c>
      <c r="G7" s="471"/>
      <c r="H7" s="471"/>
      <c r="I7" s="471" t="s">
        <v>45</v>
      </c>
      <c r="J7" s="471"/>
      <c r="K7" s="471"/>
      <c r="L7" s="471" t="s">
        <v>46</v>
      </c>
      <c r="M7" s="471" t="s">
        <v>47</v>
      </c>
      <c r="N7" s="469" t="s">
        <v>48</v>
      </c>
      <c r="O7" s="481"/>
      <c r="P7" s="477" t="s">
        <v>211</v>
      </c>
      <c r="Q7" s="471"/>
      <c r="R7" s="471"/>
      <c r="S7" s="471" t="s">
        <v>212</v>
      </c>
      <c r="T7" s="471"/>
      <c r="U7" s="471"/>
      <c r="V7" s="471" t="s">
        <v>210</v>
      </c>
      <c r="W7" s="471" t="s">
        <v>92</v>
      </c>
      <c r="X7" s="469" t="s">
        <v>93</v>
      </c>
      <c r="Y7" s="476"/>
      <c r="Z7" s="496"/>
    </row>
    <row r="8" spans="1:34" s="41" customFormat="1" ht="60" customHeight="1">
      <c r="A8" s="489"/>
      <c r="B8" s="490"/>
      <c r="C8" s="471"/>
      <c r="D8" s="471"/>
      <c r="E8" s="513"/>
      <c r="F8" s="470" t="s">
        <v>49</v>
      </c>
      <c r="G8" s="471" t="s">
        <v>50</v>
      </c>
      <c r="H8" s="471" t="s">
        <v>51</v>
      </c>
      <c r="I8" s="471" t="s">
        <v>49</v>
      </c>
      <c r="J8" s="471" t="s">
        <v>50</v>
      </c>
      <c r="K8" s="471" t="s">
        <v>51</v>
      </c>
      <c r="L8" s="471"/>
      <c r="M8" s="471"/>
      <c r="N8" s="475" t="s">
        <v>52</v>
      </c>
      <c r="O8" s="503" t="s">
        <v>227</v>
      </c>
      <c r="P8" s="470" t="s">
        <v>49</v>
      </c>
      <c r="Q8" s="471" t="s">
        <v>50</v>
      </c>
      <c r="R8" s="471" t="s">
        <v>51</v>
      </c>
      <c r="S8" s="471" t="s">
        <v>49</v>
      </c>
      <c r="T8" s="471" t="s">
        <v>50</v>
      </c>
      <c r="U8" s="471" t="s">
        <v>51</v>
      </c>
      <c r="V8" s="471"/>
      <c r="W8" s="471"/>
      <c r="X8" s="475" t="s">
        <v>52</v>
      </c>
      <c r="Y8" s="505" t="s">
        <v>213</v>
      </c>
      <c r="Z8" s="496"/>
    </row>
    <row r="9" spans="1:34" s="41" customFormat="1" ht="60" customHeight="1">
      <c r="A9" s="489"/>
      <c r="B9" s="490"/>
      <c r="C9" s="471"/>
      <c r="D9" s="471"/>
      <c r="E9" s="514"/>
      <c r="F9" s="470"/>
      <c r="G9" s="471"/>
      <c r="H9" s="471"/>
      <c r="I9" s="471"/>
      <c r="J9" s="471"/>
      <c r="K9" s="471"/>
      <c r="L9" s="471"/>
      <c r="M9" s="471"/>
      <c r="N9" s="475"/>
      <c r="O9" s="504"/>
      <c r="P9" s="470"/>
      <c r="Q9" s="471"/>
      <c r="R9" s="471"/>
      <c r="S9" s="471"/>
      <c r="T9" s="471"/>
      <c r="U9" s="471"/>
      <c r="V9" s="471"/>
      <c r="W9" s="471"/>
      <c r="X9" s="475"/>
      <c r="Y9" s="506"/>
      <c r="Z9" s="510"/>
      <c r="AB9" s="616"/>
      <c r="AC9" s="616"/>
      <c r="AD9" s="616"/>
      <c r="AE9" s="616"/>
      <c r="AF9" s="44"/>
      <c r="AG9" s="44"/>
      <c r="AH9" s="44"/>
    </row>
    <row r="10" spans="1:34" s="41" customFormat="1" ht="21" customHeight="1" thickBot="1">
      <c r="A10" s="489"/>
      <c r="B10" s="490"/>
      <c r="C10" s="492" t="s">
        <v>24</v>
      </c>
      <c r="D10" s="493"/>
      <c r="E10" s="494"/>
      <c r="F10" s="487" t="s">
        <v>112</v>
      </c>
      <c r="G10" s="487"/>
      <c r="H10" s="487"/>
      <c r="I10" s="487"/>
      <c r="J10" s="487"/>
      <c r="K10" s="487"/>
      <c r="L10" s="487"/>
      <c r="M10" s="487"/>
      <c r="N10" s="487"/>
      <c r="O10" s="488"/>
      <c r="P10" s="499" t="s">
        <v>103</v>
      </c>
      <c r="Q10" s="500"/>
      <c r="R10" s="500"/>
      <c r="S10" s="500"/>
      <c r="T10" s="500"/>
      <c r="U10" s="500"/>
      <c r="V10" s="500"/>
      <c r="W10" s="500"/>
      <c r="X10" s="500"/>
      <c r="Y10" s="500"/>
      <c r="Z10" s="245" t="s">
        <v>113</v>
      </c>
      <c r="AB10" s="616"/>
      <c r="AC10" s="616"/>
      <c r="AD10" s="616"/>
      <c r="AE10" s="616"/>
      <c r="AF10" s="44"/>
      <c r="AG10" s="44"/>
      <c r="AH10" s="44"/>
    </row>
    <row r="11" spans="1:34" s="41" customFormat="1" ht="8.25" hidden="1" customHeight="1" thickBot="1">
      <c r="A11" s="489"/>
      <c r="B11" s="491"/>
      <c r="C11" s="324"/>
      <c r="D11" s="324"/>
      <c r="E11" s="325"/>
      <c r="F11" s="253" t="s">
        <v>53</v>
      </c>
      <c r="G11" s="251" t="s">
        <v>54</v>
      </c>
      <c r="H11" s="251" t="s">
        <v>55</v>
      </c>
      <c r="I11" s="251" t="s">
        <v>56</v>
      </c>
      <c r="J11" s="251" t="s">
        <v>57</v>
      </c>
      <c r="K11" s="251" t="s">
        <v>58</v>
      </c>
      <c r="L11" s="251" t="s">
        <v>59</v>
      </c>
      <c r="M11" s="62" t="s">
        <v>60</v>
      </c>
      <c r="N11" s="252" t="s">
        <v>61</v>
      </c>
      <c r="O11" s="209"/>
      <c r="P11" s="253" t="s">
        <v>62</v>
      </c>
      <c r="Q11" s="251" t="s">
        <v>63</v>
      </c>
      <c r="R11" s="251" t="s">
        <v>64</v>
      </c>
      <c r="S11" s="251" t="s">
        <v>65</v>
      </c>
      <c r="T11" s="251" t="s">
        <v>66</v>
      </c>
      <c r="U11" s="251" t="s">
        <v>67</v>
      </c>
      <c r="V11" s="251" t="s">
        <v>68</v>
      </c>
      <c r="W11" s="251" t="s">
        <v>9</v>
      </c>
      <c r="X11" s="62" t="s">
        <v>69</v>
      </c>
      <c r="Y11" s="63"/>
      <c r="Z11" s="64"/>
      <c r="AB11" s="616"/>
      <c r="AC11" s="616"/>
      <c r="AD11" s="616"/>
      <c r="AE11" s="616"/>
      <c r="AF11" s="44"/>
      <c r="AG11" s="44"/>
      <c r="AH11" s="44"/>
    </row>
    <row r="12" spans="1:34" s="43" customFormat="1" ht="37.5" customHeight="1" thickTop="1">
      <c r="A12" s="254" t="s">
        <v>228</v>
      </c>
      <c r="B12" s="326"/>
      <c r="C12" s="674">
        <f>IF(SUM(D12:E12)=0,"",SUM(D12:E12))</f>
        <v>10704.363038197836</v>
      </c>
      <c r="D12" s="684">
        <f>SUM(D13:D14)</f>
        <v>10679.673038197836</v>
      </c>
      <c r="E12" s="685">
        <v>24.69</v>
      </c>
      <c r="F12" s="675">
        <f>P12/C12</f>
        <v>3.2642319764225386E-3</v>
      </c>
      <c r="G12" s="676">
        <f>Q12/C12</f>
        <v>-2.0923463148443233E-2</v>
      </c>
      <c r="H12" s="676">
        <f>R12/C12</f>
        <v>-1.7659231172020694E-2</v>
      </c>
      <c r="I12" s="676" t="s">
        <v>333</v>
      </c>
      <c r="J12" s="677" t="s">
        <v>333</v>
      </c>
      <c r="K12" s="676" t="s">
        <v>333</v>
      </c>
      <c r="L12" s="676" t="s">
        <v>332</v>
      </c>
      <c r="M12" s="676" t="s">
        <v>331</v>
      </c>
      <c r="N12" s="676" t="s">
        <v>331</v>
      </c>
      <c r="O12" s="678">
        <f>Y12/E12</f>
        <v>10</v>
      </c>
      <c r="P12" s="673">
        <f>P14</f>
        <v>34.941524116520895</v>
      </c>
      <c r="Q12" s="673">
        <f t="shared" ref="Q12:X12" si="0">Q14</f>
        <v>-223.97234555729028</v>
      </c>
      <c r="R12" s="673">
        <f t="shared" si="0"/>
        <v>-189.03082144076939</v>
      </c>
      <c r="S12" s="673" t="str">
        <f t="shared" si="0"/>
        <v>IE</v>
      </c>
      <c r="T12" s="673" t="str">
        <f t="shared" si="0"/>
        <v>IE</v>
      </c>
      <c r="U12" s="673" t="str">
        <f t="shared" si="0"/>
        <v>IE</v>
      </c>
      <c r="V12" s="673" t="str">
        <f t="shared" si="0"/>
        <v>NA</v>
      </c>
      <c r="W12" s="673" t="str">
        <f t="shared" si="0"/>
        <v>NO</v>
      </c>
      <c r="X12" s="673" t="str">
        <f t="shared" si="0"/>
        <v>NO</v>
      </c>
      <c r="Y12" s="609">
        <f>Y13</f>
        <v>246.9</v>
      </c>
      <c r="Z12" s="612">
        <f>Z13+Z14</f>
        <v>1598.4130119494878</v>
      </c>
      <c r="AB12" s="620"/>
      <c r="AC12" s="618"/>
      <c r="AD12" s="619"/>
      <c r="AE12" s="619"/>
      <c r="AF12" s="621"/>
      <c r="AG12" s="621"/>
      <c r="AH12" s="621"/>
    </row>
    <row r="13" spans="1:34" s="610" customFormat="1" ht="18.75">
      <c r="B13" s="660" t="s">
        <v>346</v>
      </c>
      <c r="C13" s="683">
        <v>8005.9065513199894</v>
      </c>
      <c r="D13" s="611">
        <v>7981.2165513199898</v>
      </c>
      <c r="E13" s="626">
        <v>24.69</v>
      </c>
      <c r="F13" s="679" t="s">
        <v>331</v>
      </c>
      <c r="G13" s="679" t="s">
        <v>331</v>
      </c>
      <c r="H13" s="679" t="s">
        <v>331</v>
      </c>
      <c r="I13" s="679" t="s">
        <v>331</v>
      </c>
      <c r="J13" s="679" t="s">
        <v>331</v>
      </c>
      <c r="K13" s="679" t="s">
        <v>331</v>
      </c>
      <c r="L13" s="679" t="s">
        <v>331</v>
      </c>
      <c r="M13" s="679" t="s">
        <v>331</v>
      </c>
      <c r="N13" s="679" t="s">
        <v>331</v>
      </c>
      <c r="O13" s="679" t="s">
        <v>331</v>
      </c>
      <c r="P13" s="670" t="s">
        <v>331</v>
      </c>
      <c r="Q13" s="670" t="s">
        <v>331</v>
      </c>
      <c r="R13" s="670" t="s">
        <v>331</v>
      </c>
      <c r="S13" s="670" t="s">
        <v>331</v>
      </c>
      <c r="T13" s="670" t="s">
        <v>331</v>
      </c>
      <c r="U13" s="670" t="s">
        <v>331</v>
      </c>
      <c r="V13" s="670" t="s">
        <v>332</v>
      </c>
      <c r="W13" s="670" t="s">
        <v>331</v>
      </c>
      <c r="X13" s="670" t="s">
        <v>331</v>
      </c>
      <c r="Y13" s="670">
        <v>246.9</v>
      </c>
      <c r="Z13" s="671">
        <v>905.30000000000007</v>
      </c>
      <c r="AB13" s="617"/>
      <c r="AC13" s="618"/>
      <c r="AD13" s="616"/>
      <c r="AE13" s="616"/>
      <c r="AF13" s="616"/>
      <c r="AG13" s="616"/>
      <c r="AH13" s="616"/>
    </row>
    <row r="14" spans="1:34" s="610" customFormat="1" ht="31.5">
      <c r="B14" s="666" t="s">
        <v>347</v>
      </c>
      <c r="C14" s="667">
        <v>2698.4564868778461</v>
      </c>
      <c r="D14" s="667">
        <v>2698.4564868778461</v>
      </c>
      <c r="E14" s="668" t="s">
        <v>331</v>
      </c>
      <c r="F14" s="680">
        <f>P14/C14</f>
        <v>1.2948707635804331E-2</v>
      </c>
      <c r="G14" s="681">
        <f>Q14/C14</f>
        <v>-8.3000169410339303E-2</v>
      </c>
      <c r="H14" s="681">
        <f>R14/C14</f>
        <v>-7.0051461774534973E-2</v>
      </c>
      <c r="I14" s="681" t="s">
        <v>333</v>
      </c>
      <c r="J14" s="681" t="s">
        <v>333</v>
      </c>
      <c r="K14" s="681" t="s">
        <v>333</v>
      </c>
      <c r="L14" s="681" t="s">
        <v>332</v>
      </c>
      <c r="M14" s="681" t="s">
        <v>331</v>
      </c>
      <c r="N14" s="681" t="s">
        <v>331</v>
      </c>
      <c r="O14" s="682" t="s">
        <v>331</v>
      </c>
      <c r="P14" s="669">
        <v>34.941524116520895</v>
      </c>
      <c r="Q14" s="667">
        <v>-223.97234555729028</v>
      </c>
      <c r="R14" s="667">
        <f>P14+Q14</f>
        <v>-189.03082144076939</v>
      </c>
      <c r="S14" s="667" t="s">
        <v>333</v>
      </c>
      <c r="T14" s="667" t="s">
        <v>333</v>
      </c>
      <c r="U14" s="667" t="s">
        <v>333</v>
      </c>
      <c r="V14" s="667" t="s">
        <v>332</v>
      </c>
      <c r="W14" s="667" t="s">
        <v>331</v>
      </c>
      <c r="X14" s="667" t="s">
        <v>331</v>
      </c>
      <c r="Y14" s="667" t="s">
        <v>331</v>
      </c>
      <c r="Z14" s="668">
        <v>693.11301194948771</v>
      </c>
      <c r="AB14" s="620"/>
      <c r="AC14" s="618"/>
      <c r="AD14" s="616"/>
      <c r="AE14" s="616"/>
      <c r="AF14" s="616"/>
      <c r="AG14" s="616"/>
      <c r="AH14" s="616"/>
    </row>
    <row r="15" spans="1:34" s="610" customFormat="1" ht="16.5" thickBot="1">
      <c r="A15" s="661"/>
      <c r="B15" s="662"/>
      <c r="C15" s="663"/>
      <c r="D15" s="663"/>
      <c r="E15" s="664"/>
      <c r="F15" s="662"/>
      <c r="G15" s="663"/>
      <c r="H15" s="663"/>
      <c r="I15" s="663"/>
      <c r="J15" s="663"/>
      <c r="K15" s="663"/>
      <c r="L15" s="663"/>
      <c r="M15" s="663"/>
      <c r="N15" s="663"/>
      <c r="O15" s="664"/>
      <c r="P15" s="665"/>
      <c r="Q15" s="663"/>
      <c r="R15" s="663"/>
      <c r="S15" s="663"/>
      <c r="T15" s="663"/>
      <c r="U15" s="663"/>
      <c r="V15" s="663"/>
      <c r="W15" s="663"/>
      <c r="X15" s="663"/>
      <c r="Y15" s="663"/>
      <c r="Z15" s="664"/>
      <c r="AB15" s="616"/>
      <c r="AC15" s="616"/>
      <c r="AD15" s="616"/>
      <c r="AE15" s="616"/>
      <c r="AF15" s="616"/>
      <c r="AG15" s="616"/>
      <c r="AH15" s="616"/>
    </row>
    <row r="16" spans="1:34" ht="13.5" thickBot="1">
      <c r="AB16" s="48"/>
      <c r="AC16" s="48"/>
      <c r="AD16" s="48"/>
      <c r="AE16" s="48"/>
      <c r="AF16" s="46"/>
      <c r="AG16" s="46"/>
      <c r="AH16" s="46"/>
    </row>
    <row r="17" spans="1:34" s="48" customFormat="1" ht="15.75">
      <c r="A17" s="507" t="s">
        <v>38</v>
      </c>
      <c r="B17" s="508"/>
      <c r="C17" s="508"/>
      <c r="D17" s="508"/>
      <c r="E17" s="508"/>
      <c r="F17" s="508"/>
      <c r="G17" s="508"/>
      <c r="H17" s="508"/>
      <c r="I17" s="508"/>
      <c r="J17" s="508"/>
      <c r="K17" s="508"/>
      <c r="L17" s="508"/>
      <c r="M17" s="508"/>
      <c r="N17" s="508"/>
      <c r="O17" s="508"/>
      <c r="P17" s="508"/>
      <c r="Q17" s="508"/>
      <c r="R17" s="508"/>
      <c r="S17" s="508"/>
      <c r="T17" s="508"/>
      <c r="U17" s="508"/>
      <c r="V17" s="508"/>
      <c r="W17" s="508"/>
      <c r="X17" s="508"/>
      <c r="Y17" s="508"/>
      <c r="Z17" s="509"/>
    </row>
    <row r="18" spans="1:34" ht="42" customHeight="1" thickBot="1">
      <c r="A18" s="482" t="s">
        <v>230</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4"/>
      <c r="AB18" s="48"/>
      <c r="AC18" s="48"/>
      <c r="AD18" s="48"/>
      <c r="AE18" s="48"/>
      <c r="AF18" s="46"/>
      <c r="AG18" s="46"/>
      <c r="AH18" s="46"/>
    </row>
    <row r="19" spans="1:34" ht="15.75">
      <c r="A19" s="20"/>
      <c r="B19" s="20"/>
      <c r="C19" s="20"/>
      <c r="D19" s="20"/>
      <c r="E19" s="20"/>
      <c r="F19" s="20"/>
      <c r="G19" s="20"/>
      <c r="H19" s="20"/>
      <c r="I19" s="20"/>
      <c r="J19" s="20"/>
      <c r="K19" s="20"/>
      <c r="L19" s="20"/>
      <c r="M19" s="20"/>
      <c r="N19" s="20"/>
      <c r="O19" s="20"/>
      <c r="P19" s="20"/>
      <c r="Q19" s="20"/>
      <c r="R19" s="20"/>
      <c r="S19" s="20"/>
      <c r="T19" s="20"/>
      <c r="U19" s="20"/>
      <c r="V19" s="20"/>
      <c r="W19" s="20"/>
      <c r="X19" s="20"/>
      <c r="Y19" s="20"/>
      <c r="AB19" s="46"/>
      <c r="AC19" s="46"/>
      <c r="AD19" s="46"/>
      <c r="AE19" s="46"/>
      <c r="AF19" s="46"/>
      <c r="AG19" s="46"/>
      <c r="AH19" s="46"/>
    </row>
    <row r="20" spans="1:34" ht="18.75">
      <c r="A20" s="485" t="s">
        <v>241</v>
      </c>
      <c r="B20" s="485"/>
      <c r="C20" s="485"/>
      <c r="D20" s="485"/>
      <c r="E20" s="485"/>
      <c r="F20" s="485"/>
      <c r="G20" s="485"/>
      <c r="H20" s="485"/>
      <c r="I20" s="485"/>
      <c r="J20" s="485"/>
      <c r="K20" s="485"/>
      <c r="L20" s="485"/>
      <c r="M20" s="485"/>
      <c r="N20" s="485"/>
      <c r="O20" s="485"/>
      <c r="P20" s="485"/>
      <c r="Q20" s="485"/>
      <c r="R20" s="485"/>
      <c r="S20" s="485"/>
      <c r="T20" s="485"/>
      <c r="U20" s="485"/>
      <c r="V20" s="485"/>
      <c r="W20" s="485"/>
      <c r="X20" s="485"/>
      <c r="Y20" s="485"/>
      <c r="Z20" s="485"/>
      <c r="AB20" s="46"/>
      <c r="AC20" s="46"/>
      <c r="AD20" s="46"/>
      <c r="AE20" s="46"/>
      <c r="AF20" s="46"/>
      <c r="AG20" s="46"/>
      <c r="AH20" s="46"/>
    </row>
    <row r="21" spans="1:34" ht="23.25" customHeight="1">
      <c r="A21" s="511" t="s">
        <v>231</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row>
    <row r="22" spans="1:34" ht="18.75">
      <c r="A22" s="511" t="s">
        <v>232</v>
      </c>
      <c r="B22" s="511"/>
      <c r="C22" s="511"/>
      <c r="D22" s="511"/>
      <c r="E22" s="511"/>
      <c r="F22" s="511"/>
      <c r="G22" s="511"/>
      <c r="H22" s="511"/>
      <c r="I22" s="511"/>
      <c r="J22" s="511"/>
      <c r="K22" s="511"/>
      <c r="L22" s="511"/>
      <c r="M22" s="511"/>
      <c r="N22" s="511"/>
      <c r="O22" s="511"/>
      <c r="P22" s="511"/>
      <c r="Q22" s="511"/>
      <c r="R22" s="511"/>
      <c r="S22" s="511"/>
      <c r="T22" s="511"/>
      <c r="U22" s="511"/>
      <c r="V22" s="511"/>
      <c r="W22" s="511"/>
      <c r="X22" s="511"/>
      <c r="Y22" s="511"/>
      <c r="Z22" s="511"/>
    </row>
    <row r="23" spans="1:34" ht="18.75">
      <c r="A23" s="485" t="s">
        <v>153</v>
      </c>
      <c r="B23" s="485"/>
      <c r="C23" s="485"/>
      <c r="D23" s="485"/>
      <c r="E23" s="485"/>
      <c r="F23" s="485"/>
      <c r="G23" s="485"/>
      <c r="H23" s="485"/>
      <c r="I23" s="485"/>
      <c r="J23" s="485"/>
      <c r="K23" s="485"/>
      <c r="L23" s="485"/>
      <c r="M23" s="485"/>
      <c r="N23" s="485"/>
      <c r="O23" s="485"/>
      <c r="P23" s="485"/>
      <c r="Q23" s="485"/>
      <c r="R23" s="485"/>
      <c r="S23" s="485"/>
      <c r="T23" s="485"/>
      <c r="U23" s="485"/>
      <c r="V23" s="485"/>
      <c r="W23" s="485"/>
      <c r="X23" s="485"/>
      <c r="Y23" s="485"/>
      <c r="Z23" s="485"/>
    </row>
    <row r="24" spans="1:34" ht="21" customHeight="1">
      <c r="A24" s="521" t="s">
        <v>167</v>
      </c>
      <c r="B24" s="521"/>
      <c r="C24" s="521"/>
      <c r="D24" s="521"/>
      <c r="E24" s="521"/>
      <c r="F24" s="521"/>
      <c r="G24" s="521"/>
      <c r="H24" s="521"/>
      <c r="I24" s="521"/>
      <c r="J24" s="521"/>
      <c r="K24" s="521"/>
      <c r="L24" s="521"/>
      <c r="M24" s="521"/>
      <c r="N24" s="521"/>
      <c r="O24" s="521"/>
      <c r="P24" s="521"/>
      <c r="Q24" s="521"/>
      <c r="R24" s="521"/>
      <c r="S24" s="521"/>
      <c r="T24" s="521"/>
      <c r="U24" s="521"/>
      <c r="V24" s="521"/>
      <c r="W24" s="521"/>
      <c r="X24" s="521"/>
      <c r="Y24" s="521"/>
      <c r="Z24" s="521"/>
    </row>
    <row r="25" spans="1:34" ht="42.75" customHeight="1">
      <c r="A25" s="511" t="s">
        <v>233</v>
      </c>
      <c r="B25" s="511"/>
      <c r="C25" s="511"/>
      <c r="D25" s="511"/>
      <c r="E25" s="511"/>
      <c r="F25" s="511"/>
      <c r="G25" s="511"/>
      <c r="H25" s="511"/>
      <c r="I25" s="511"/>
      <c r="J25" s="511"/>
      <c r="K25" s="511"/>
      <c r="L25" s="511"/>
      <c r="M25" s="511"/>
      <c r="N25" s="511"/>
      <c r="O25" s="511"/>
      <c r="P25" s="511"/>
      <c r="Q25" s="511"/>
      <c r="R25" s="511"/>
      <c r="S25" s="511"/>
      <c r="T25" s="511"/>
      <c r="U25" s="511"/>
      <c r="V25" s="511"/>
      <c r="W25" s="511"/>
      <c r="X25" s="511"/>
      <c r="Y25" s="511"/>
      <c r="Z25" s="511"/>
    </row>
    <row r="26" spans="1:34" ht="21" customHeight="1">
      <c r="A26" s="512" t="s">
        <v>168</v>
      </c>
      <c r="B26" s="512"/>
      <c r="C26" s="512"/>
      <c r="D26" s="512"/>
      <c r="E26" s="512"/>
      <c r="F26" s="512"/>
      <c r="G26" s="512"/>
      <c r="H26" s="512"/>
      <c r="I26" s="512"/>
      <c r="J26" s="512"/>
      <c r="K26" s="512"/>
      <c r="L26" s="512"/>
      <c r="M26" s="512"/>
      <c r="N26" s="512"/>
      <c r="O26" s="512"/>
      <c r="P26" s="512"/>
      <c r="Q26" s="512"/>
      <c r="R26" s="512"/>
      <c r="S26" s="512"/>
      <c r="T26" s="512"/>
      <c r="U26" s="512"/>
      <c r="V26" s="512"/>
      <c r="W26" s="512"/>
      <c r="X26" s="512"/>
      <c r="Y26" s="512"/>
      <c r="Z26" s="512"/>
      <c r="AA26" s="59"/>
      <c r="AB26" s="59"/>
      <c r="AC26" s="59"/>
      <c r="AD26" s="59"/>
      <c r="AE26" s="59"/>
      <c r="AF26" s="59"/>
      <c r="AG26" s="59"/>
      <c r="AH26" s="59"/>
    </row>
    <row r="27" spans="1:34" ht="18.75">
      <c r="A27" s="511" t="s">
        <v>234</v>
      </c>
      <c r="B27" s="511"/>
      <c r="C27" s="511"/>
      <c r="D27" s="511"/>
      <c r="E27" s="511"/>
      <c r="F27" s="511"/>
      <c r="G27" s="511"/>
      <c r="H27" s="511"/>
      <c r="I27" s="511"/>
      <c r="J27" s="511"/>
      <c r="K27" s="511"/>
      <c r="L27" s="511"/>
      <c r="M27" s="511"/>
      <c r="N27" s="511"/>
      <c r="O27" s="511"/>
      <c r="P27" s="511"/>
      <c r="Q27" s="511"/>
      <c r="R27" s="511"/>
      <c r="S27" s="511"/>
      <c r="T27" s="511"/>
      <c r="U27" s="511"/>
      <c r="V27" s="511"/>
      <c r="W27" s="511"/>
      <c r="X27" s="511"/>
      <c r="Y27" s="511"/>
      <c r="Z27" s="511"/>
      <c r="AA27" s="59"/>
      <c r="AB27" s="59"/>
      <c r="AC27" s="59"/>
      <c r="AD27" s="59"/>
      <c r="AE27" s="59"/>
      <c r="AF27" s="59"/>
      <c r="AG27" s="59"/>
      <c r="AH27" s="59"/>
    </row>
    <row r="28" spans="1:34" ht="18.75">
      <c r="A28" s="511" t="s">
        <v>114</v>
      </c>
      <c r="B28" s="511"/>
      <c r="C28" s="511"/>
      <c r="D28" s="511"/>
      <c r="E28" s="511"/>
      <c r="F28" s="511"/>
      <c r="G28" s="511"/>
      <c r="H28" s="511"/>
      <c r="I28" s="511"/>
      <c r="J28" s="511"/>
      <c r="K28" s="511"/>
      <c r="L28" s="511"/>
      <c r="M28" s="511"/>
      <c r="N28" s="511"/>
      <c r="O28" s="511"/>
      <c r="P28" s="511"/>
      <c r="Q28" s="511"/>
      <c r="R28" s="511"/>
      <c r="S28" s="511"/>
      <c r="T28" s="511"/>
      <c r="U28" s="511"/>
      <c r="V28" s="511"/>
      <c r="W28" s="511"/>
      <c r="X28" s="511"/>
      <c r="Y28" s="511"/>
      <c r="Z28" s="511"/>
    </row>
  </sheetData>
  <mergeCells count="51">
    <mergeCell ref="A25:Z25"/>
    <mergeCell ref="A26:Z26"/>
    <mergeCell ref="A27:Z27"/>
    <mergeCell ref="A28:Z28"/>
    <mergeCell ref="A20:Z20"/>
    <mergeCell ref="A21:Z21"/>
    <mergeCell ref="A22:Z22"/>
    <mergeCell ref="A23:Z23"/>
    <mergeCell ref="A24:Z24"/>
    <mergeCell ref="A1:W1"/>
    <mergeCell ref="A2:N2"/>
    <mergeCell ref="F8:F9"/>
    <mergeCell ref="B6:E6"/>
    <mergeCell ref="F6:O6"/>
    <mergeCell ref="N7:O7"/>
    <mergeCell ref="O8:O9"/>
    <mergeCell ref="P8:P9"/>
    <mergeCell ref="G8:G9"/>
    <mergeCell ref="H8:H9"/>
    <mergeCell ref="I8:I9"/>
    <mergeCell ref="J8:J9"/>
    <mergeCell ref="K8:K9"/>
    <mergeCell ref="B7:B11"/>
    <mergeCell ref="C7:C9"/>
    <mergeCell ref="S8:S9"/>
    <mergeCell ref="A18:Z18"/>
    <mergeCell ref="T8:T9"/>
    <mergeCell ref="A17:Z17"/>
    <mergeCell ref="F10:O10"/>
    <mergeCell ref="C10:E10"/>
    <mergeCell ref="Z6:Z9"/>
    <mergeCell ref="P7:R7"/>
    <mergeCell ref="S7:U7"/>
    <mergeCell ref="V7:V9"/>
    <mergeCell ref="Q8:Q9"/>
    <mergeCell ref="P6:Y6"/>
    <mergeCell ref="Y8:Y9"/>
    <mergeCell ref="D7:D9"/>
    <mergeCell ref="F7:H7"/>
    <mergeCell ref="L7:L9"/>
    <mergeCell ref="M7:M9"/>
    <mergeCell ref="X7:Y7"/>
    <mergeCell ref="U8:U9"/>
    <mergeCell ref="X8:X9"/>
    <mergeCell ref="A7:A11"/>
    <mergeCell ref="P10:Y10"/>
    <mergeCell ref="I7:K7"/>
    <mergeCell ref="R8:R9"/>
    <mergeCell ref="W7:W9"/>
    <mergeCell ref="N8:N9"/>
    <mergeCell ref="E7:E9"/>
  </mergeCells>
  <pageMargins left="0.70866141732283472" right="0.70866141732283472" top="0.74803149606299213" bottom="0.74803149606299213" header="0.31496062992125984" footer="0.31496062992125984"/>
  <pageSetup scale="43" orientation="landscape"/>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sheetPr enableFormatConditionsCalculation="0">
    <pageSetUpPr fitToPage="1"/>
  </sheetPr>
  <dimension ref="A1:AH26"/>
  <sheetViews>
    <sheetView topLeftCell="A7" zoomScale="75" zoomScaleNormal="75" zoomScalePageLayoutView="75" workbookViewId="0">
      <selection activeCell="A13" sqref="A13"/>
    </sheetView>
  </sheetViews>
  <sheetFormatPr defaultColWidth="8.85546875" defaultRowHeight="12.75"/>
  <cols>
    <col min="1" max="1" width="20.85546875" style="21" customWidth="1"/>
    <col min="2" max="2" width="15.28515625" style="21" customWidth="1"/>
    <col min="3" max="3" width="9.85546875" style="21" customWidth="1"/>
    <col min="4" max="4" width="11.140625" style="21" bestFit="1" customWidth="1"/>
    <col min="5" max="5" width="9.42578125" style="21" customWidth="1"/>
    <col min="6" max="10" width="8.42578125" style="21" customWidth="1"/>
    <col min="11" max="12" width="10.7109375" style="21" customWidth="1"/>
    <col min="13" max="14" width="10" style="21" customWidth="1"/>
    <col min="15" max="15" width="13.7109375" style="21" customWidth="1"/>
    <col min="16" max="18" width="8" style="21" customWidth="1"/>
    <col min="19" max="19" width="14" style="21" customWidth="1"/>
    <col min="20" max="20" width="11.42578125" style="21" customWidth="1"/>
    <col min="21" max="21" width="10.7109375" style="21" customWidth="1"/>
    <col min="22" max="22" width="10" style="21" customWidth="1"/>
    <col min="23" max="23" width="13.140625" style="21" customWidth="1"/>
    <col min="24" max="24" width="9.7109375" style="21" customWidth="1"/>
    <col min="25" max="25" width="10.42578125" style="21" customWidth="1"/>
    <col min="26" max="26" width="12.42578125" style="21" customWidth="1"/>
    <col min="27" max="27" width="8.85546875" style="21"/>
    <col min="28" max="28" width="12" style="21" customWidth="1"/>
    <col min="29" max="31" width="8.85546875" style="21"/>
    <col min="32" max="32" width="12" style="21" customWidth="1"/>
    <col min="33" max="255" width="8.85546875" style="21"/>
    <col min="256" max="256" width="20.85546875" style="21" customWidth="1"/>
    <col min="257" max="257" width="15.28515625" style="21" customWidth="1"/>
    <col min="258" max="258" width="9.85546875" style="21" customWidth="1"/>
    <col min="259" max="259" width="11.140625" style="21" bestFit="1" customWidth="1"/>
    <col min="260" max="265" width="8.42578125" style="21" customWidth="1"/>
    <col min="266" max="267" width="10.7109375" style="21" customWidth="1"/>
    <col min="268" max="269" width="10" style="21" customWidth="1"/>
    <col min="270" max="270" width="13.7109375" style="21" customWidth="1"/>
    <col min="271" max="273" width="8" style="21" customWidth="1"/>
    <col min="274" max="274" width="9.140625" style="21" customWidth="1"/>
    <col min="275" max="275" width="8.42578125" style="21" customWidth="1"/>
    <col min="276" max="276" width="10.7109375" style="21" customWidth="1"/>
    <col min="277" max="277" width="8.7109375" style="21" customWidth="1"/>
    <col min="278" max="278" width="13.140625" style="21" customWidth="1"/>
    <col min="279" max="280" width="9.7109375" style="21" customWidth="1"/>
    <col min="281" max="281" width="12.42578125" style="21" customWidth="1"/>
    <col min="282" max="511" width="8.85546875" style="21"/>
    <col min="512" max="512" width="20.85546875" style="21" customWidth="1"/>
    <col min="513" max="513" width="15.28515625" style="21" customWidth="1"/>
    <col min="514" max="514" width="9.85546875" style="21" customWidth="1"/>
    <col min="515" max="515" width="11.140625" style="21" bestFit="1" customWidth="1"/>
    <col min="516" max="521" width="8.42578125" style="21" customWidth="1"/>
    <col min="522" max="523" width="10.7109375" style="21" customWidth="1"/>
    <col min="524" max="525" width="10" style="21" customWidth="1"/>
    <col min="526" max="526" width="13.7109375" style="21" customWidth="1"/>
    <col min="527" max="529" width="8" style="21" customWidth="1"/>
    <col min="530" max="530" width="9.140625" style="21" customWidth="1"/>
    <col min="531" max="531" width="8.42578125" style="21" customWidth="1"/>
    <col min="532" max="532" width="10.7109375" style="21" customWidth="1"/>
    <col min="533" max="533" width="8.7109375" style="21" customWidth="1"/>
    <col min="534" max="534" width="13.140625" style="21" customWidth="1"/>
    <col min="535" max="536" width="9.7109375" style="21" customWidth="1"/>
    <col min="537" max="537" width="12.42578125" style="21" customWidth="1"/>
    <col min="538" max="767" width="8.85546875" style="21"/>
    <col min="768" max="768" width="20.85546875" style="21" customWidth="1"/>
    <col min="769" max="769" width="15.28515625" style="21" customWidth="1"/>
    <col min="770" max="770" width="9.85546875" style="21" customWidth="1"/>
    <col min="771" max="771" width="11.140625" style="21" bestFit="1" customWidth="1"/>
    <col min="772" max="777" width="8.42578125" style="21" customWidth="1"/>
    <col min="778" max="779" width="10.7109375" style="21" customWidth="1"/>
    <col min="780" max="781" width="10" style="21" customWidth="1"/>
    <col min="782" max="782" width="13.7109375" style="21" customWidth="1"/>
    <col min="783" max="785" width="8" style="21" customWidth="1"/>
    <col min="786" max="786" width="9.140625" style="21" customWidth="1"/>
    <col min="787" max="787" width="8.42578125" style="21" customWidth="1"/>
    <col min="788" max="788" width="10.7109375" style="21" customWidth="1"/>
    <col min="789" max="789" width="8.7109375" style="21" customWidth="1"/>
    <col min="790" max="790" width="13.140625" style="21" customWidth="1"/>
    <col min="791" max="792" width="9.7109375" style="21" customWidth="1"/>
    <col min="793" max="793" width="12.42578125" style="21" customWidth="1"/>
    <col min="794" max="1023" width="8.85546875" style="21"/>
    <col min="1024" max="1024" width="20.85546875" style="21" customWidth="1"/>
    <col min="1025" max="1025" width="15.28515625" style="21" customWidth="1"/>
    <col min="1026" max="1026" width="9.85546875" style="21" customWidth="1"/>
    <col min="1027" max="1027" width="11.140625" style="21" bestFit="1" customWidth="1"/>
    <col min="1028" max="1033" width="8.42578125" style="21" customWidth="1"/>
    <col min="1034" max="1035" width="10.7109375" style="21" customWidth="1"/>
    <col min="1036" max="1037" width="10" style="21" customWidth="1"/>
    <col min="1038" max="1038" width="13.7109375" style="21" customWidth="1"/>
    <col min="1039" max="1041" width="8" style="21" customWidth="1"/>
    <col min="1042" max="1042" width="9.140625" style="21" customWidth="1"/>
    <col min="1043" max="1043" width="8.42578125" style="21" customWidth="1"/>
    <col min="1044" max="1044" width="10.7109375" style="21" customWidth="1"/>
    <col min="1045" max="1045" width="8.7109375" style="21" customWidth="1"/>
    <col min="1046" max="1046" width="13.140625" style="21" customWidth="1"/>
    <col min="1047" max="1048" width="9.7109375" style="21" customWidth="1"/>
    <col min="1049" max="1049" width="12.42578125" style="21" customWidth="1"/>
    <col min="1050" max="1279" width="8.85546875" style="21"/>
    <col min="1280" max="1280" width="20.85546875" style="21" customWidth="1"/>
    <col min="1281" max="1281" width="15.28515625" style="21" customWidth="1"/>
    <col min="1282" max="1282" width="9.85546875" style="21" customWidth="1"/>
    <col min="1283" max="1283" width="11.140625" style="21" bestFit="1" customWidth="1"/>
    <col min="1284" max="1289" width="8.42578125" style="21" customWidth="1"/>
    <col min="1290" max="1291" width="10.7109375" style="21" customWidth="1"/>
    <col min="1292" max="1293" width="10" style="21" customWidth="1"/>
    <col min="1294" max="1294" width="13.7109375" style="21" customWidth="1"/>
    <col min="1295" max="1297" width="8" style="21" customWidth="1"/>
    <col min="1298" max="1298" width="9.140625" style="21" customWidth="1"/>
    <col min="1299" max="1299" width="8.42578125" style="21" customWidth="1"/>
    <col min="1300" max="1300" width="10.7109375" style="21" customWidth="1"/>
    <col min="1301" max="1301" width="8.7109375" style="21" customWidth="1"/>
    <col min="1302" max="1302" width="13.140625" style="21" customWidth="1"/>
    <col min="1303" max="1304" width="9.7109375" style="21" customWidth="1"/>
    <col min="1305" max="1305" width="12.42578125" style="21" customWidth="1"/>
    <col min="1306" max="1535" width="8.85546875" style="21"/>
    <col min="1536" max="1536" width="20.85546875" style="21" customWidth="1"/>
    <col min="1537" max="1537" width="15.28515625" style="21" customWidth="1"/>
    <col min="1538" max="1538" width="9.85546875" style="21" customWidth="1"/>
    <col min="1539" max="1539" width="11.140625" style="21" bestFit="1" customWidth="1"/>
    <col min="1540" max="1545" width="8.42578125" style="21" customWidth="1"/>
    <col min="1546" max="1547" width="10.7109375" style="21" customWidth="1"/>
    <col min="1548" max="1549" width="10" style="21" customWidth="1"/>
    <col min="1550" max="1550" width="13.7109375" style="21" customWidth="1"/>
    <col min="1551" max="1553" width="8" style="21" customWidth="1"/>
    <col min="1554" max="1554" width="9.140625" style="21" customWidth="1"/>
    <col min="1555" max="1555" width="8.42578125" style="21" customWidth="1"/>
    <col min="1556" max="1556" width="10.7109375" style="21" customWidth="1"/>
    <col min="1557" max="1557" width="8.7109375" style="21" customWidth="1"/>
    <col min="1558" max="1558" width="13.140625" style="21" customWidth="1"/>
    <col min="1559" max="1560" width="9.7109375" style="21" customWidth="1"/>
    <col min="1561" max="1561" width="12.42578125" style="21" customWidth="1"/>
    <col min="1562" max="1791" width="8.85546875" style="21"/>
    <col min="1792" max="1792" width="20.85546875" style="21" customWidth="1"/>
    <col min="1793" max="1793" width="15.28515625" style="21" customWidth="1"/>
    <col min="1794" max="1794" width="9.85546875" style="21" customWidth="1"/>
    <col min="1795" max="1795" width="11.140625" style="21" bestFit="1" customWidth="1"/>
    <col min="1796" max="1801" width="8.42578125" style="21" customWidth="1"/>
    <col min="1802" max="1803" width="10.7109375" style="21" customWidth="1"/>
    <col min="1804" max="1805" width="10" style="21" customWidth="1"/>
    <col min="1806" max="1806" width="13.7109375" style="21" customWidth="1"/>
    <col min="1807" max="1809" width="8" style="21" customWidth="1"/>
    <col min="1810" max="1810" width="9.140625" style="21" customWidth="1"/>
    <col min="1811" max="1811" width="8.42578125" style="21" customWidth="1"/>
    <col min="1812" max="1812" width="10.7109375" style="21" customWidth="1"/>
    <col min="1813" max="1813" width="8.7109375" style="21" customWidth="1"/>
    <col min="1814" max="1814" width="13.140625" style="21" customWidth="1"/>
    <col min="1815" max="1816" width="9.7109375" style="21" customWidth="1"/>
    <col min="1817" max="1817" width="12.42578125" style="21" customWidth="1"/>
    <col min="1818" max="2047" width="8.85546875" style="21"/>
    <col min="2048" max="2048" width="20.85546875" style="21" customWidth="1"/>
    <col min="2049" max="2049" width="15.28515625" style="21" customWidth="1"/>
    <col min="2050" max="2050" width="9.85546875" style="21" customWidth="1"/>
    <col min="2051" max="2051" width="11.140625" style="21" bestFit="1" customWidth="1"/>
    <col min="2052" max="2057" width="8.42578125" style="21" customWidth="1"/>
    <col min="2058" max="2059" width="10.7109375" style="21" customWidth="1"/>
    <col min="2060" max="2061" width="10" style="21" customWidth="1"/>
    <col min="2062" max="2062" width="13.7109375" style="21" customWidth="1"/>
    <col min="2063" max="2065" width="8" style="21" customWidth="1"/>
    <col min="2066" max="2066" width="9.140625" style="21" customWidth="1"/>
    <col min="2067" max="2067" width="8.42578125" style="21" customWidth="1"/>
    <col min="2068" max="2068" width="10.7109375" style="21" customWidth="1"/>
    <col min="2069" max="2069" width="8.7109375" style="21" customWidth="1"/>
    <col min="2070" max="2070" width="13.140625" style="21" customWidth="1"/>
    <col min="2071" max="2072" width="9.7109375" style="21" customWidth="1"/>
    <col min="2073" max="2073" width="12.42578125" style="21" customWidth="1"/>
    <col min="2074" max="2303" width="8.85546875" style="21"/>
    <col min="2304" max="2304" width="20.85546875" style="21" customWidth="1"/>
    <col min="2305" max="2305" width="15.28515625" style="21" customWidth="1"/>
    <col min="2306" max="2306" width="9.85546875" style="21" customWidth="1"/>
    <col min="2307" max="2307" width="11.140625" style="21" bestFit="1" customWidth="1"/>
    <col min="2308" max="2313" width="8.42578125" style="21" customWidth="1"/>
    <col min="2314" max="2315" width="10.7109375" style="21" customWidth="1"/>
    <col min="2316" max="2317" width="10" style="21" customWidth="1"/>
    <col min="2318" max="2318" width="13.7109375" style="21" customWidth="1"/>
    <col min="2319" max="2321" width="8" style="21" customWidth="1"/>
    <col min="2322" max="2322" width="9.140625" style="21" customWidth="1"/>
    <col min="2323" max="2323" width="8.42578125" style="21" customWidth="1"/>
    <col min="2324" max="2324" width="10.7109375" style="21" customWidth="1"/>
    <col min="2325" max="2325" width="8.7109375" style="21" customWidth="1"/>
    <col min="2326" max="2326" width="13.140625" style="21" customWidth="1"/>
    <col min="2327" max="2328" width="9.7109375" style="21" customWidth="1"/>
    <col min="2329" max="2329" width="12.42578125" style="21" customWidth="1"/>
    <col min="2330" max="2559" width="8.85546875" style="21"/>
    <col min="2560" max="2560" width="20.85546875" style="21" customWidth="1"/>
    <col min="2561" max="2561" width="15.28515625" style="21" customWidth="1"/>
    <col min="2562" max="2562" width="9.85546875" style="21" customWidth="1"/>
    <col min="2563" max="2563" width="11.140625" style="21" bestFit="1" customWidth="1"/>
    <col min="2564" max="2569" width="8.42578125" style="21" customWidth="1"/>
    <col min="2570" max="2571" width="10.7109375" style="21" customWidth="1"/>
    <col min="2572" max="2573" width="10" style="21" customWidth="1"/>
    <col min="2574" max="2574" width="13.7109375" style="21" customWidth="1"/>
    <col min="2575" max="2577" width="8" style="21" customWidth="1"/>
    <col min="2578" max="2578" width="9.140625" style="21" customWidth="1"/>
    <col min="2579" max="2579" width="8.42578125" style="21" customWidth="1"/>
    <col min="2580" max="2580" width="10.7109375" style="21" customWidth="1"/>
    <col min="2581" max="2581" width="8.7109375" style="21" customWidth="1"/>
    <col min="2582" max="2582" width="13.140625" style="21" customWidth="1"/>
    <col min="2583" max="2584" width="9.7109375" style="21" customWidth="1"/>
    <col min="2585" max="2585" width="12.42578125" style="21" customWidth="1"/>
    <col min="2586" max="2815" width="8.85546875" style="21"/>
    <col min="2816" max="2816" width="20.85546875" style="21" customWidth="1"/>
    <col min="2817" max="2817" width="15.28515625" style="21" customWidth="1"/>
    <col min="2818" max="2818" width="9.85546875" style="21" customWidth="1"/>
    <col min="2819" max="2819" width="11.140625" style="21" bestFit="1" customWidth="1"/>
    <col min="2820" max="2825" width="8.42578125" style="21" customWidth="1"/>
    <col min="2826" max="2827" width="10.7109375" style="21" customWidth="1"/>
    <col min="2828" max="2829" width="10" style="21" customWidth="1"/>
    <col min="2830" max="2830" width="13.7109375" style="21" customWidth="1"/>
    <col min="2831" max="2833" width="8" style="21" customWidth="1"/>
    <col min="2834" max="2834" width="9.140625" style="21" customWidth="1"/>
    <col min="2835" max="2835" width="8.42578125" style="21" customWidth="1"/>
    <col min="2836" max="2836" width="10.7109375" style="21" customWidth="1"/>
    <col min="2837" max="2837" width="8.7109375" style="21" customWidth="1"/>
    <col min="2838" max="2838" width="13.140625" style="21" customWidth="1"/>
    <col min="2839" max="2840" width="9.7109375" style="21" customWidth="1"/>
    <col min="2841" max="2841" width="12.42578125" style="21" customWidth="1"/>
    <col min="2842" max="3071" width="8.85546875" style="21"/>
    <col min="3072" max="3072" width="20.85546875" style="21" customWidth="1"/>
    <col min="3073" max="3073" width="15.28515625" style="21" customWidth="1"/>
    <col min="3074" max="3074" width="9.85546875" style="21" customWidth="1"/>
    <col min="3075" max="3075" width="11.140625" style="21" bestFit="1" customWidth="1"/>
    <col min="3076" max="3081" width="8.42578125" style="21" customWidth="1"/>
    <col min="3082" max="3083" width="10.7109375" style="21" customWidth="1"/>
    <col min="3084" max="3085" width="10" style="21" customWidth="1"/>
    <col min="3086" max="3086" width="13.7109375" style="21" customWidth="1"/>
    <col min="3087" max="3089" width="8" style="21" customWidth="1"/>
    <col min="3090" max="3090" width="9.140625" style="21" customWidth="1"/>
    <col min="3091" max="3091" width="8.42578125" style="21" customWidth="1"/>
    <col min="3092" max="3092" width="10.7109375" style="21" customWidth="1"/>
    <col min="3093" max="3093" width="8.7109375" style="21" customWidth="1"/>
    <col min="3094" max="3094" width="13.140625" style="21" customWidth="1"/>
    <col min="3095" max="3096" width="9.7109375" style="21" customWidth="1"/>
    <col min="3097" max="3097" width="12.42578125" style="21" customWidth="1"/>
    <col min="3098" max="3327" width="8.85546875" style="21"/>
    <col min="3328" max="3328" width="20.85546875" style="21" customWidth="1"/>
    <col min="3329" max="3329" width="15.28515625" style="21" customWidth="1"/>
    <col min="3330" max="3330" width="9.85546875" style="21" customWidth="1"/>
    <col min="3331" max="3331" width="11.140625" style="21" bestFit="1" customWidth="1"/>
    <col min="3332" max="3337" width="8.42578125" style="21" customWidth="1"/>
    <col min="3338" max="3339" width="10.7109375" style="21" customWidth="1"/>
    <col min="3340" max="3341" width="10" style="21" customWidth="1"/>
    <col min="3342" max="3342" width="13.7109375" style="21" customWidth="1"/>
    <col min="3343" max="3345" width="8" style="21" customWidth="1"/>
    <col min="3346" max="3346" width="9.140625" style="21" customWidth="1"/>
    <col min="3347" max="3347" width="8.42578125" style="21" customWidth="1"/>
    <col min="3348" max="3348" width="10.7109375" style="21" customWidth="1"/>
    <col min="3349" max="3349" width="8.7109375" style="21" customWidth="1"/>
    <col min="3350" max="3350" width="13.140625" style="21" customWidth="1"/>
    <col min="3351" max="3352" width="9.7109375" style="21" customWidth="1"/>
    <col min="3353" max="3353" width="12.42578125" style="21" customWidth="1"/>
    <col min="3354" max="3583" width="8.85546875" style="21"/>
    <col min="3584" max="3584" width="20.85546875" style="21" customWidth="1"/>
    <col min="3585" max="3585" width="15.28515625" style="21" customWidth="1"/>
    <col min="3586" max="3586" width="9.85546875" style="21" customWidth="1"/>
    <col min="3587" max="3587" width="11.140625" style="21" bestFit="1" customWidth="1"/>
    <col min="3588" max="3593" width="8.42578125" style="21" customWidth="1"/>
    <col min="3594" max="3595" width="10.7109375" style="21" customWidth="1"/>
    <col min="3596" max="3597" width="10" style="21" customWidth="1"/>
    <col min="3598" max="3598" width="13.7109375" style="21" customWidth="1"/>
    <col min="3599" max="3601" width="8" style="21" customWidth="1"/>
    <col min="3602" max="3602" width="9.140625" style="21" customWidth="1"/>
    <col min="3603" max="3603" width="8.42578125" style="21" customWidth="1"/>
    <col min="3604" max="3604" width="10.7109375" style="21" customWidth="1"/>
    <col min="3605" max="3605" width="8.7109375" style="21" customWidth="1"/>
    <col min="3606" max="3606" width="13.140625" style="21" customWidth="1"/>
    <col min="3607" max="3608" width="9.7109375" style="21" customWidth="1"/>
    <col min="3609" max="3609" width="12.42578125" style="21" customWidth="1"/>
    <col min="3610" max="3839" width="8.85546875" style="21"/>
    <col min="3840" max="3840" width="20.85546875" style="21" customWidth="1"/>
    <col min="3841" max="3841" width="15.28515625" style="21" customWidth="1"/>
    <col min="3842" max="3842" width="9.85546875" style="21" customWidth="1"/>
    <col min="3843" max="3843" width="11.140625" style="21" bestFit="1" customWidth="1"/>
    <col min="3844" max="3849" width="8.42578125" style="21" customWidth="1"/>
    <col min="3850" max="3851" width="10.7109375" style="21" customWidth="1"/>
    <col min="3852" max="3853" width="10" style="21" customWidth="1"/>
    <col min="3854" max="3854" width="13.7109375" style="21" customWidth="1"/>
    <col min="3855" max="3857" width="8" style="21" customWidth="1"/>
    <col min="3858" max="3858" width="9.140625" style="21" customWidth="1"/>
    <col min="3859" max="3859" width="8.42578125" style="21" customWidth="1"/>
    <col min="3860" max="3860" width="10.7109375" style="21" customWidth="1"/>
    <col min="3861" max="3861" width="8.7109375" style="21" customWidth="1"/>
    <col min="3862" max="3862" width="13.140625" style="21" customWidth="1"/>
    <col min="3863" max="3864" width="9.7109375" style="21" customWidth="1"/>
    <col min="3865" max="3865" width="12.42578125" style="21" customWidth="1"/>
    <col min="3866" max="4095" width="8.85546875" style="21"/>
    <col min="4096" max="4096" width="20.85546875" style="21" customWidth="1"/>
    <col min="4097" max="4097" width="15.28515625" style="21" customWidth="1"/>
    <col min="4098" max="4098" width="9.85546875" style="21" customWidth="1"/>
    <col min="4099" max="4099" width="11.140625" style="21" bestFit="1" customWidth="1"/>
    <col min="4100" max="4105" width="8.42578125" style="21" customWidth="1"/>
    <col min="4106" max="4107" width="10.7109375" style="21" customWidth="1"/>
    <col min="4108" max="4109" width="10" style="21" customWidth="1"/>
    <col min="4110" max="4110" width="13.7109375" style="21" customWidth="1"/>
    <col min="4111" max="4113" width="8" style="21" customWidth="1"/>
    <col min="4114" max="4114" width="9.140625" style="21" customWidth="1"/>
    <col min="4115" max="4115" width="8.42578125" style="21" customWidth="1"/>
    <col min="4116" max="4116" width="10.7109375" style="21" customWidth="1"/>
    <col min="4117" max="4117" width="8.7109375" style="21" customWidth="1"/>
    <col min="4118" max="4118" width="13.140625" style="21" customWidth="1"/>
    <col min="4119" max="4120" width="9.7109375" style="21" customWidth="1"/>
    <col min="4121" max="4121" width="12.42578125" style="21" customWidth="1"/>
    <col min="4122" max="4351" width="8.85546875" style="21"/>
    <col min="4352" max="4352" width="20.85546875" style="21" customWidth="1"/>
    <col min="4353" max="4353" width="15.28515625" style="21" customWidth="1"/>
    <col min="4354" max="4354" width="9.85546875" style="21" customWidth="1"/>
    <col min="4355" max="4355" width="11.140625" style="21" bestFit="1" customWidth="1"/>
    <col min="4356" max="4361" width="8.42578125" style="21" customWidth="1"/>
    <col min="4362" max="4363" width="10.7109375" style="21" customWidth="1"/>
    <col min="4364" max="4365" width="10" style="21" customWidth="1"/>
    <col min="4366" max="4366" width="13.7109375" style="21" customWidth="1"/>
    <col min="4367" max="4369" width="8" style="21" customWidth="1"/>
    <col min="4370" max="4370" width="9.140625" style="21" customWidth="1"/>
    <col min="4371" max="4371" width="8.42578125" style="21" customWidth="1"/>
    <col min="4372" max="4372" width="10.7109375" style="21" customWidth="1"/>
    <col min="4373" max="4373" width="8.7109375" style="21" customWidth="1"/>
    <col min="4374" max="4374" width="13.140625" style="21" customWidth="1"/>
    <col min="4375" max="4376" width="9.7109375" style="21" customWidth="1"/>
    <col min="4377" max="4377" width="12.42578125" style="21" customWidth="1"/>
    <col min="4378" max="4607" width="8.85546875" style="21"/>
    <col min="4608" max="4608" width="20.85546875" style="21" customWidth="1"/>
    <col min="4609" max="4609" width="15.28515625" style="21" customWidth="1"/>
    <col min="4610" max="4610" width="9.85546875" style="21" customWidth="1"/>
    <col min="4611" max="4611" width="11.140625" style="21" bestFit="1" customWidth="1"/>
    <col min="4612" max="4617" width="8.42578125" style="21" customWidth="1"/>
    <col min="4618" max="4619" width="10.7109375" style="21" customWidth="1"/>
    <col min="4620" max="4621" width="10" style="21" customWidth="1"/>
    <col min="4622" max="4622" width="13.7109375" style="21" customWidth="1"/>
    <col min="4623" max="4625" width="8" style="21" customWidth="1"/>
    <col min="4626" max="4626" width="9.140625" style="21" customWidth="1"/>
    <col min="4627" max="4627" width="8.42578125" style="21" customWidth="1"/>
    <col min="4628" max="4628" width="10.7109375" style="21" customWidth="1"/>
    <col min="4629" max="4629" width="8.7109375" style="21" customWidth="1"/>
    <col min="4630" max="4630" width="13.140625" style="21" customWidth="1"/>
    <col min="4631" max="4632" width="9.7109375" style="21" customWidth="1"/>
    <col min="4633" max="4633" width="12.42578125" style="21" customWidth="1"/>
    <col min="4634" max="4863" width="8.85546875" style="21"/>
    <col min="4864" max="4864" width="20.85546875" style="21" customWidth="1"/>
    <col min="4865" max="4865" width="15.28515625" style="21" customWidth="1"/>
    <col min="4866" max="4866" width="9.85546875" style="21" customWidth="1"/>
    <col min="4867" max="4867" width="11.140625" style="21" bestFit="1" customWidth="1"/>
    <col min="4868" max="4873" width="8.42578125" style="21" customWidth="1"/>
    <col min="4874" max="4875" width="10.7109375" style="21" customWidth="1"/>
    <col min="4876" max="4877" width="10" style="21" customWidth="1"/>
    <col min="4878" max="4878" width="13.7109375" style="21" customWidth="1"/>
    <col min="4879" max="4881" width="8" style="21" customWidth="1"/>
    <col min="4882" max="4882" width="9.140625" style="21" customWidth="1"/>
    <col min="4883" max="4883" width="8.42578125" style="21" customWidth="1"/>
    <col min="4884" max="4884" width="10.7109375" style="21" customWidth="1"/>
    <col min="4885" max="4885" width="8.7109375" style="21" customWidth="1"/>
    <col min="4886" max="4886" width="13.140625" style="21" customWidth="1"/>
    <col min="4887" max="4888" width="9.7109375" style="21" customWidth="1"/>
    <col min="4889" max="4889" width="12.42578125" style="21" customWidth="1"/>
    <col min="4890" max="5119" width="8.85546875" style="21"/>
    <col min="5120" max="5120" width="20.85546875" style="21" customWidth="1"/>
    <col min="5121" max="5121" width="15.28515625" style="21" customWidth="1"/>
    <col min="5122" max="5122" width="9.85546875" style="21" customWidth="1"/>
    <col min="5123" max="5123" width="11.140625" style="21" bestFit="1" customWidth="1"/>
    <col min="5124" max="5129" width="8.42578125" style="21" customWidth="1"/>
    <col min="5130" max="5131" width="10.7109375" style="21" customWidth="1"/>
    <col min="5132" max="5133" width="10" style="21" customWidth="1"/>
    <col min="5134" max="5134" width="13.7109375" style="21" customWidth="1"/>
    <col min="5135" max="5137" width="8" style="21" customWidth="1"/>
    <col min="5138" max="5138" width="9.140625" style="21" customWidth="1"/>
    <col min="5139" max="5139" width="8.42578125" style="21" customWidth="1"/>
    <col min="5140" max="5140" width="10.7109375" style="21" customWidth="1"/>
    <col min="5141" max="5141" width="8.7109375" style="21" customWidth="1"/>
    <col min="5142" max="5142" width="13.140625" style="21" customWidth="1"/>
    <col min="5143" max="5144" width="9.7109375" style="21" customWidth="1"/>
    <col min="5145" max="5145" width="12.42578125" style="21" customWidth="1"/>
    <col min="5146" max="5375" width="8.85546875" style="21"/>
    <col min="5376" max="5376" width="20.85546875" style="21" customWidth="1"/>
    <col min="5377" max="5377" width="15.28515625" style="21" customWidth="1"/>
    <col min="5378" max="5378" width="9.85546875" style="21" customWidth="1"/>
    <col min="5379" max="5379" width="11.140625" style="21" bestFit="1" customWidth="1"/>
    <col min="5380" max="5385" width="8.42578125" style="21" customWidth="1"/>
    <col min="5386" max="5387" width="10.7109375" style="21" customWidth="1"/>
    <col min="5388" max="5389" width="10" style="21" customWidth="1"/>
    <col min="5390" max="5390" width="13.7109375" style="21" customWidth="1"/>
    <col min="5391" max="5393" width="8" style="21" customWidth="1"/>
    <col min="5394" max="5394" width="9.140625" style="21" customWidth="1"/>
    <col min="5395" max="5395" width="8.42578125" style="21" customWidth="1"/>
    <col min="5396" max="5396" width="10.7109375" style="21" customWidth="1"/>
    <col min="5397" max="5397" width="8.7109375" style="21" customWidth="1"/>
    <col min="5398" max="5398" width="13.140625" style="21" customWidth="1"/>
    <col min="5399" max="5400" width="9.7109375" style="21" customWidth="1"/>
    <col min="5401" max="5401" width="12.42578125" style="21" customWidth="1"/>
    <col min="5402" max="5631" width="8.85546875" style="21"/>
    <col min="5632" max="5632" width="20.85546875" style="21" customWidth="1"/>
    <col min="5633" max="5633" width="15.28515625" style="21" customWidth="1"/>
    <col min="5634" max="5634" width="9.85546875" style="21" customWidth="1"/>
    <col min="5635" max="5635" width="11.140625" style="21" bestFit="1" customWidth="1"/>
    <col min="5636" max="5641" width="8.42578125" style="21" customWidth="1"/>
    <col min="5642" max="5643" width="10.7109375" style="21" customWidth="1"/>
    <col min="5644" max="5645" width="10" style="21" customWidth="1"/>
    <col min="5646" max="5646" width="13.7109375" style="21" customWidth="1"/>
    <col min="5647" max="5649" width="8" style="21" customWidth="1"/>
    <col min="5650" max="5650" width="9.140625" style="21" customWidth="1"/>
    <col min="5651" max="5651" width="8.42578125" style="21" customWidth="1"/>
    <col min="5652" max="5652" width="10.7109375" style="21" customWidth="1"/>
    <col min="5653" max="5653" width="8.7109375" style="21" customWidth="1"/>
    <col min="5654" max="5654" width="13.140625" style="21" customWidth="1"/>
    <col min="5655" max="5656" width="9.7109375" style="21" customWidth="1"/>
    <col min="5657" max="5657" width="12.42578125" style="21" customWidth="1"/>
    <col min="5658" max="5887" width="8.85546875" style="21"/>
    <col min="5888" max="5888" width="20.85546875" style="21" customWidth="1"/>
    <col min="5889" max="5889" width="15.28515625" style="21" customWidth="1"/>
    <col min="5890" max="5890" width="9.85546875" style="21" customWidth="1"/>
    <col min="5891" max="5891" width="11.140625" style="21" bestFit="1" customWidth="1"/>
    <col min="5892" max="5897" width="8.42578125" style="21" customWidth="1"/>
    <col min="5898" max="5899" width="10.7109375" style="21" customWidth="1"/>
    <col min="5900" max="5901" width="10" style="21" customWidth="1"/>
    <col min="5902" max="5902" width="13.7109375" style="21" customWidth="1"/>
    <col min="5903" max="5905" width="8" style="21" customWidth="1"/>
    <col min="5906" max="5906" width="9.140625" style="21" customWidth="1"/>
    <col min="5907" max="5907" width="8.42578125" style="21" customWidth="1"/>
    <col min="5908" max="5908" width="10.7109375" style="21" customWidth="1"/>
    <col min="5909" max="5909" width="8.7109375" style="21" customWidth="1"/>
    <col min="5910" max="5910" width="13.140625" style="21" customWidth="1"/>
    <col min="5911" max="5912" width="9.7109375" style="21" customWidth="1"/>
    <col min="5913" max="5913" width="12.42578125" style="21" customWidth="1"/>
    <col min="5914" max="6143" width="8.85546875" style="21"/>
    <col min="6144" max="6144" width="20.85546875" style="21" customWidth="1"/>
    <col min="6145" max="6145" width="15.28515625" style="21" customWidth="1"/>
    <col min="6146" max="6146" width="9.85546875" style="21" customWidth="1"/>
    <col min="6147" max="6147" width="11.140625" style="21" bestFit="1" customWidth="1"/>
    <col min="6148" max="6153" width="8.42578125" style="21" customWidth="1"/>
    <col min="6154" max="6155" width="10.7109375" style="21" customWidth="1"/>
    <col min="6156" max="6157" width="10" style="21" customWidth="1"/>
    <col min="6158" max="6158" width="13.7109375" style="21" customWidth="1"/>
    <col min="6159" max="6161" width="8" style="21" customWidth="1"/>
    <col min="6162" max="6162" width="9.140625" style="21" customWidth="1"/>
    <col min="6163" max="6163" width="8.42578125" style="21" customWidth="1"/>
    <col min="6164" max="6164" width="10.7109375" style="21" customWidth="1"/>
    <col min="6165" max="6165" width="8.7109375" style="21" customWidth="1"/>
    <col min="6166" max="6166" width="13.140625" style="21" customWidth="1"/>
    <col min="6167" max="6168" width="9.7109375" style="21" customWidth="1"/>
    <col min="6169" max="6169" width="12.42578125" style="21" customWidth="1"/>
    <col min="6170" max="6399" width="8.85546875" style="21"/>
    <col min="6400" max="6400" width="20.85546875" style="21" customWidth="1"/>
    <col min="6401" max="6401" width="15.28515625" style="21" customWidth="1"/>
    <col min="6402" max="6402" width="9.85546875" style="21" customWidth="1"/>
    <col min="6403" max="6403" width="11.140625" style="21" bestFit="1" customWidth="1"/>
    <col min="6404" max="6409" width="8.42578125" style="21" customWidth="1"/>
    <col min="6410" max="6411" width="10.7109375" style="21" customWidth="1"/>
    <col min="6412" max="6413" width="10" style="21" customWidth="1"/>
    <col min="6414" max="6414" width="13.7109375" style="21" customWidth="1"/>
    <col min="6415" max="6417" width="8" style="21" customWidth="1"/>
    <col min="6418" max="6418" width="9.140625" style="21" customWidth="1"/>
    <col min="6419" max="6419" width="8.42578125" style="21" customWidth="1"/>
    <col min="6420" max="6420" width="10.7109375" style="21" customWidth="1"/>
    <col min="6421" max="6421" width="8.7109375" style="21" customWidth="1"/>
    <col min="6422" max="6422" width="13.140625" style="21" customWidth="1"/>
    <col min="6423" max="6424" width="9.7109375" style="21" customWidth="1"/>
    <col min="6425" max="6425" width="12.42578125" style="21" customWidth="1"/>
    <col min="6426" max="6655" width="8.85546875" style="21"/>
    <col min="6656" max="6656" width="20.85546875" style="21" customWidth="1"/>
    <col min="6657" max="6657" width="15.28515625" style="21" customWidth="1"/>
    <col min="6658" max="6658" width="9.85546875" style="21" customWidth="1"/>
    <col min="6659" max="6659" width="11.140625" style="21" bestFit="1" customWidth="1"/>
    <col min="6660" max="6665" width="8.42578125" style="21" customWidth="1"/>
    <col min="6666" max="6667" width="10.7109375" style="21" customWidth="1"/>
    <col min="6668" max="6669" width="10" style="21" customWidth="1"/>
    <col min="6670" max="6670" width="13.7109375" style="21" customWidth="1"/>
    <col min="6671" max="6673" width="8" style="21" customWidth="1"/>
    <col min="6674" max="6674" width="9.140625" style="21" customWidth="1"/>
    <col min="6675" max="6675" width="8.42578125" style="21" customWidth="1"/>
    <col min="6676" max="6676" width="10.7109375" style="21" customWidth="1"/>
    <col min="6677" max="6677" width="8.7109375" style="21" customWidth="1"/>
    <col min="6678" max="6678" width="13.140625" style="21" customWidth="1"/>
    <col min="6679" max="6680" width="9.7109375" style="21" customWidth="1"/>
    <col min="6681" max="6681" width="12.42578125" style="21" customWidth="1"/>
    <col min="6682" max="6911" width="8.85546875" style="21"/>
    <col min="6912" max="6912" width="20.85546875" style="21" customWidth="1"/>
    <col min="6913" max="6913" width="15.28515625" style="21" customWidth="1"/>
    <col min="6914" max="6914" width="9.85546875" style="21" customWidth="1"/>
    <col min="6915" max="6915" width="11.140625" style="21" bestFit="1" customWidth="1"/>
    <col min="6916" max="6921" width="8.42578125" style="21" customWidth="1"/>
    <col min="6922" max="6923" width="10.7109375" style="21" customWidth="1"/>
    <col min="6924" max="6925" width="10" style="21" customWidth="1"/>
    <col min="6926" max="6926" width="13.7109375" style="21" customWidth="1"/>
    <col min="6927" max="6929" width="8" style="21" customWidth="1"/>
    <col min="6930" max="6930" width="9.140625" style="21" customWidth="1"/>
    <col min="6931" max="6931" width="8.42578125" style="21" customWidth="1"/>
    <col min="6932" max="6932" width="10.7109375" style="21" customWidth="1"/>
    <col min="6933" max="6933" width="8.7109375" style="21" customWidth="1"/>
    <col min="6934" max="6934" width="13.140625" style="21" customWidth="1"/>
    <col min="6935" max="6936" width="9.7109375" style="21" customWidth="1"/>
    <col min="6937" max="6937" width="12.42578125" style="21" customWidth="1"/>
    <col min="6938" max="7167" width="8.85546875" style="21"/>
    <col min="7168" max="7168" width="20.85546875" style="21" customWidth="1"/>
    <col min="7169" max="7169" width="15.28515625" style="21" customWidth="1"/>
    <col min="7170" max="7170" width="9.85546875" style="21" customWidth="1"/>
    <col min="7171" max="7171" width="11.140625" style="21" bestFit="1" customWidth="1"/>
    <col min="7172" max="7177" width="8.42578125" style="21" customWidth="1"/>
    <col min="7178" max="7179" width="10.7109375" style="21" customWidth="1"/>
    <col min="7180" max="7181" width="10" style="21" customWidth="1"/>
    <col min="7182" max="7182" width="13.7109375" style="21" customWidth="1"/>
    <col min="7183" max="7185" width="8" style="21" customWidth="1"/>
    <col min="7186" max="7186" width="9.140625" style="21" customWidth="1"/>
    <col min="7187" max="7187" width="8.42578125" style="21" customWidth="1"/>
    <col min="7188" max="7188" width="10.7109375" style="21" customWidth="1"/>
    <col min="7189" max="7189" width="8.7109375" style="21" customWidth="1"/>
    <col min="7190" max="7190" width="13.140625" style="21" customWidth="1"/>
    <col min="7191" max="7192" width="9.7109375" style="21" customWidth="1"/>
    <col min="7193" max="7193" width="12.42578125" style="21" customWidth="1"/>
    <col min="7194" max="7423" width="8.85546875" style="21"/>
    <col min="7424" max="7424" width="20.85546875" style="21" customWidth="1"/>
    <col min="7425" max="7425" width="15.28515625" style="21" customWidth="1"/>
    <col min="7426" max="7426" width="9.85546875" style="21" customWidth="1"/>
    <col min="7427" max="7427" width="11.140625" style="21" bestFit="1" customWidth="1"/>
    <col min="7428" max="7433" width="8.42578125" style="21" customWidth="1"/>
    <col min="7434" max="7435" width="10.7109375" style="21" customWidth="1"/>
    <col min="7436" max="7437" width="10" style="21" customWidth="1"/>
    <col min="7438" max="7438" width="13.7109375" style="21" customWidth="1"/>
    <col min="7439" max="7441" width="8" style="21" customWidth="1"/>
    <col min="7442" max="7442" width="9.140625" style="21" customWidth="1"/>
    <col min="7443" max="7443" width="8.42578125" style="21" customWidth="1"/>
    <col min="7444" max="7444" width="10.7109375" style="21" customWidth="1"/>
    <col min="7445" max="7445" width="8.7109375" style="21" customWidth="1"/>
    <col min="7446" max="7446" width="13.140625" style="21" customWidth="1"/>
    <col min="7447" max="7448" width="9.7109375" style="21" customWidth="1"/>
    <col min="7449" max="7449" width="12.42578125" style="21" customWidth="1"/>
    <col min="7450" max="7679" width="8.85546875" style="21"/>
    <col min="7680" max="7680" width="20.85546875" style="21" customWidth="1"/>
    <col min="7681" max="7681" width="15.28515625" style="21" customWidth="1"/>
    <col min="7682" max="7682" width="9.85546875" style="21" customWidth="1"/>
    <col min="7683" max="7683" width="11.140625" style="21" bestFit="1" customWidth="1"/>
    <col min="7684" max="7689" width="8.42578125" style="21" customWidth="1"/>
    <col min="7690" max="7691" width="10.7109375" style="21" customWidth="1"/>
    <col min="7692" max="7693" width="10" style="21" customWidth="1"/>
    <col min="7694" max="7694" width="13.7109375" style="21" customWidth="1"/>
    <col min="7695" max="7697" width="8" style="21" customWidth="1"/>
    <col min="7698" max="7698" width="9.140625" style="21" customWidth="1"/>
    <col min="7699" max="7699" width="8.42578125" style="21" customWidth="1"/>
    <col min="7700" max="7700" width="10.7109375" style="21" customWidth="1"/>
    <col min="7701" max="7701" width="8.7109375" style="21" customWidth="1"/>
    <col min="7702" max="7702" width="13.140625" style="21" customWidth="1"/>
    <col min="7703" max="7704" width="9.7109375" style="21" customWidth="1"/>
    <col min="7705" max="7705" width="12.42578125" style="21" customWidth="1"/>
    <col min="7706" max="7935" width="8.85546875" style="21"/>
    <col min="7936" max="7936" width="20.85546875" style="21" customWidth="1"/>
    <col min="7937" max="7937" width="15.28515625" style="21" customWidth="1"/>
    <col min="7938" max="7938" width="9.85546875" style="21" customWidth="1"/>
    <col min="7939" max="7939" width="11.140625" style="21" bestFit="1" customWidth="1"/>
    <col min="7940" max="7945" width="8.42578125" style="21" customWidth="1"/>
    <col min="7946" max="7947" width="10.7109375" style="21" customWidth="1"/>
    <col min="7948" max="7949" width="10" style="21" customWidth="1"/>
    <col min="7950" max="7950" width="13.7109375" style="21" customWidth="1"/>
    <col min="7951" max="7953" width="8" style="21" customWidth="1"/>
    <col min="7954" max="7954" width="9.140625" style="21" customWidth="1"/>
    <col min="7955" max="7955" width="8.42578125" style="21" customWidth="1"/>
    <col min="7956" max="7956" width="10.7109375" style="21" customWidth="1"/>
    <col min="7957" max="7957" width="8.7109375" style="21" customWidth="1"/>
    <col min="7958" max="7958" width="13.140625" style="21" customWidth="1"/>
    <col min="7959" max="7960" width="9.7109375" style="21" customWidth="1"/>
    <col min="7961" max="7961" width="12.42578125" style="21" customWidth="1"/>
    <col min="7962" max="8191" width="8.85546875" style="21"/>
    <col min="8192" max="8192" width="20.85546875" style="21" customWidth="1"/>
    <col min="8193" max="8193" width="15.28515625" style="21" customWidth="1"/>
    <col min="8194" max="8194" width="9.85546875" style="21" customWidth="1"/>
    <col min="8195" max="8195" width="11.140625" style="21" bestFit="1" customWidth="1"/>
    <col min="8196" max="8201" width="8.42578125" style="21" customWidth="1"/>
    <col min="8202" max="8203" width="10.7109375" style="21" customWidth="1"/>
    <col min="8204" max="8205" width="10" style="21" customWidth="1"/>
    <col min="8206" max="8206" width="13.7109375" style="21" customWidth="1"/>
    <col min="8207" max="8209" width="8" style="21" customWidth="1"/>
    <col min="8210" max="8210" width="9.140625" style="21" customWidth="1"/>
    <col min="8211" max="8211" width="8.42578125" style="21" customWidth="1"/>
    <col min="8212" max="8212" width="10.7109375" style="21" customWidth="1"/>
    <col min="8213" max="8213" width="8.7109375" style="21" customWidth="1"/>
    <col min="8214" max="8214" width="13.140625" style="21" customWidth="1"/>
    <col min="8215" max="8216" width="9.7109375" style="21" customWidth="1"/>
    <col min="8217" max="8217" width="12.42578125" style="21" customWidth="1"/>
    <col min="8218" max="8447" width="8.85546875" style="21"/>
    <col min="8448" max="8448" width="20.85546875" style="21" customWidth="1"/>
    <col min="8449" max="8449" width="15.28515625" style="21" customWidth="1"/>
    <col min="8450" max="8450" width="9.85546875" style="21" customWidth="1"/>
    <col min="8451" max="8451" width="11.140625" style="21" bestFit="1" customWidth="1"/>
    <col min="8452" max="8457" width="8.42578125" style="21" customWidth="1"/>
    <col min="8458" max="8459" width="10.7109375" style="21" customWidth="1"/>
    <col min="8460" max="8461" width="10" style="21" customWidth="1"/>
    <col min="8462" max="8462" width="13.7109375" style="21" customWidth="1"/>
    <col min="8463" max="8465" width="8" style="21" customWidth="1"/>
    <col min="8466" max="8466" width="9.140625" style="21" customWidth="1"/>
    <col min="8467" max="8467" width="8.42578125" style="21" customWidth="1"/>
    <col min="8468" max="8468" width="10.7109375" style="21" customWidth="1"/>
    <col min="8469" max="8469" width="8.7109375" style="21" customWidth="1"/>
    <col min="8470" max="8470" width="13.140625" style="21" customWidth="1"/>
    <col min="8471" max="8472" width="9.7109375" style="21" customWidth="1"/>
    <col min="8473" max="8473" width="12.42578125" style="21" customWidth="1"/>
    <col min="8474" max="8703" width="8.85546875" style="21"/>
    <col min="8704" max="8704" width="20.85546875" style="21" customWidth="1"/>
    <col min="8705" max="8705" width="15.28515625" style="21" customWidth="1"/>
    <col min="8706" max="8706" width="9.85546875" style="21" customWidth="1"/>
    <col min="8707" max="8707" width="11.140625" style="21" bestFit="1" customWidth="1"/>
    <col min="8708" max="8713" width="8.42578125" style="21" customWidth="1"/>
    <col min="8714" max="8715" width="10.7109375" style="21" customWidth="1"/>
    <col min="8716" max="8717" width="10" style="21" customWidth="1"/>
    <col min="8718" max="8718" width="13.7109375" style="21" customWidth="1"/>
    <col min="8719" max="8721" width="8" style="21" customWidth="1"/>
    <col min="8722" max="8722" width="9.140625" style="21" customWidth="1"/>
    <col min="8723" max="8723" width="8.42578125" style="21" customWidth="1"/>
    <col min="8724" max="8724" width="10.7109375" style="21" customWidth="1"/>
    <col min="8725" max="8725" width="8.7109375" style="21" customWidth="1"/>
    <col min="8726" max="8726" width="13.140625" style="21" customWidth="1"/>
    <col min="8727" max="8728" width="9.7109375" style="21" customWidth="1"/>
    <col min="8729" max="8729" width="12.42578125" style="21" customWidth="1"/>
    <col min="8730" max="8959" width="8.85546875" style="21"/>
    <col min="8960" max="8960" width="20.85546875" style="21" customWidth="1"/>
    <col min="8961" max="8961" width="15.28515625" style="21" customWidth="1"/>
    <col min="8962" max="8962" width="9.85546875" style="21" customWidth="1"/>
    <col min="8963" max="8963" width="11.140625" style="21" bestFit="1" customWidth="1"/>
    <col min="8964" max="8969" width="8.42578125" style="21" customWidth="1"/>
    <col min="8970" max="8971" width="10.7109375" style="21" customWidth="1"/>
    <col min="8972" max="8973" width="10" style="21" customWidth="1"/>
    <col min="8974" max="8974" width="13.7109375" style="21" customWidth="1"/>
    <col min="8975" max="8977" width="8" style="21" customWidth="1"/>
    <col min="8978" max="8978" width="9.140625" style="21" customWidth="1"/>
    <col min="8979" max="8979" width="8.42578125" style="21" customWidth="1"/>
    <col min="8980" max="8980" width="10.7109375" style="21" customWidth="1"/>
    <col min="8981" max="8981" width="8.7109375" style="21" customWidth="1"/>
    <col min="8982" max="8982" width="13.140625" style="21" customWidth="1"/>
    <col min="8983" max="8984" width="9.7109375" style="21" customWidth="1"/>
    <col min="8985" max="8985" width="12.42578125" style="21" customWidth="1"/>
    <col min="8986" max="9215" width="8.85546875" style="21"/>
    <col min="9216" max="9216" width="20.85546875" style="21" customWidth="1"/>
    <col min="9217" max="9217" width="15.28515625" style="21" customWidth="1"/>
    <col min="9218" max="9218" width="9.85546875" style="21" customWidth="1"/>
    <col min="9219" max="9219" width="11.140625" style="21" bestFit="1" customWidth="1"/>
    <col min="9220" max="9225" width="8.42578125" style="21" customWidth="1"/>
    <col min="9226" max="9227" width="10.7109375" style="21" customWidth="1"/>
    <col min="9228" max="9229" width="10" style="21" customWidth="1"/>
    <col min="9230" max="9230" width="13.7109375" style="21" customWidth="1"/>
    <col min="9231" max="9233" width="8" style="21" customWidth="1"/>
    <col min="9234" max="9234" width="9.140625" style="21" customWidth="1"/>
    <col min="9235" max="9235" width="8.42578125" style="21" customWidth="1"/>
    <col min="9236" max="9236" width="10.7109375" style="21" customWidth="1"/>
    <col min="9237" max="9237" width="8.7109375" style="21" customWidth="1"/>
    <col min="9238" max="9238" width="13.140625" style="21" customWidth="1"/>
    <col min="9239" max="9240" width="9.7109375" style="21" customWidth="1"/>
    <col min="9241" max="9241" width="12.42578125" style="21" customWidth="1"/>
    <col min="9242" max="9471" width="8.85546875" style="21"/>
    <col min="9472" max="9472" width="20.85546875" style="21" customWidth="1"/>
    <col min="9473" max="9473" width="15.28515625" style="21" customWidth="1"/>
    <col min="9474" max="9474" width="9.85546875" style="21" customWidth="1"/>
    <col min="9475" max="9475" width="11.140625" style="21" bestFit="1" customWidth="1"/>
    <col min="9476" max="9481" width="8.42578125" style="21" customWidth="1"/>
    <col min="9482" max="9483" width="10.7109375" style="21" customWidth="1"/>
    <col min="9484" max="9485" width="10" style="21" customWidth="1"/>
    <col min="9486" max="9486" width="13.7109375" style="21" customWidth="1"/>
    <col min="9487" max="9489" width="8" style="21" customWidth="1"/>
    <col min="9490" max="9490" width="9.140625" style="21" customWidth="1"/>
    <col min="9491" max="9491" width="8.42578125" style="21" customWidth="1"/>
    <col min="9492" max="9492" width="10.7109375" style="21" customWidth="1"/>
    <col min="9493" max="9493" width="8.7109375" style="21" customWidth="1"/>
    <col min="9494" max="9494" width="13.140625" style="21" customWidth="1"/>
    <col min="9495" max="9496" width="9.7109375" style="21" customWidth="1"/>
    <col min="9497" max="9497" width="12.42578125" style="21" customWidth="1"/>
    <col min="9498" max="9727" width="8.85546875" style="21"/>
    <col min="9728" max="9728" width="20.85546875" style="21" customWidth="1"/>
    <col min="9729" max="9729" width="15.28515625" style="21" customWidth="1"/>
    <col min="9730" max="9730" width="9.85546875" style="21" customWidth="1"/>
    <col min="9731" max="9731" width="11.140625" style="21" bestFit="1" customWidth="1"/>
    <col min="9732" max="9737" width="8.42578125" style="21" customWidth="1"/>
    <col min="9738" max="9739" width="10.7109375" style="21" customWidth="1"/>
    <col min="9740" max="9741" width="10" style="21" customWidth="1"/>
    <col min="9742" max="9742" width="13.7109375" style="21" customWidth="1"/>
    <col min="9743" max="9745" width="8" style="21" customWidth="1"/>
    <col min="9746" max="9746" width="9.140625" style="21" customWidth="1"/>
    <col min="9747" max="9747" width="8.42578125" style="21" customWidth="1"/>
    <col min="9748" max="9748" width="10.7109375" style="21" customWidth="1"/>
    <col min="9749" max="9749" width="8.7109375" style="21" customWidth="1"/>
    <col min="9750" max="9750" width="13.140625" style="21" customWidth="1"/>
    <col min="9751" max="9752" width="9.7109375" style="21" customWidth="1"/>
    <col min="9753" max="9753" width="12.42578125" style="21" customWidth="1"/>
    <col min="9754" max="9983" width="8.85546875" style="21"/>
    <col min="9984" max="9984" width="20.85546875" style="21" customWidth="1"/>
    <col min="9985" max="9985" width="15.28515625" style="21" customWidth="1"/>
    <col min="9986" max="9986" width="9.85546875" style="21" customWidth="1"/>
    <col min="9987" max="9987" width="11.140625" style="21" bestFit="1" customWidth="1"/>
    <col min="9988" max="9993" width="8.42578125" style="21" customWidth="1"/>
    <col min="9994" max="9995" width="10.7109375" style="21" customWidth="1"/>
    <col min="9996" max="9997" width="10" style="21" customWidth="1"/>
    <col min="9998" max="9998" width="13.7109375" style="21" customWidth="1"/>
    <col min="9999" max="10001" width="8" style="21" customWidth="1"/>
    <col min="10002" max="10002" width="9.140625" style="21" customWidth="1"/>
    <col min="10003" max="10003" width="8.42578125" style="21" customWidth="1"/>
    <col min="10004" max="10004" width="10.7109375" style="21" customWidth="1"/>
    <col min="10005" max="10005" width="8.7109375" style="21" customWidth="1"/>
    <col min="10006" max="10006" width="13.140625" style="21" customWidth="1"/>
    <col min="10007" max="10008" width="9.7109375" style="21" customWidth="1"/>
    <col min="10009" max="10009" width="12.42578125" style="21" customWidth="1"/>
    <col min="10010" max="10239" width="8.85546875" style="21"/>
    <col min="10240" max="10240" width="20.85546875" style="21" customWidth="1"/>
    <col min="10241" max="10241" width="15.28515625" style="21" customWidth="1"/>
    <col min="10242" max="10242" width="9.85546875" style="21" customWidth="1"/>
    <col min="10243" max="10243" width="11.140625" style="21" bestFit="1" customWidth="1"/>
    <col min="10244" max="10249" width="8.42578125" style="21" customWidth="1"/>
    <col min="10250" max="10251" width="10.7109375" style="21" customWidth="1"/>
    <col min="10252" max="10253" width="10" style="21" customWidth="1"/>
    <col min="10254" max="10254" width="13.7109375" style="21" customWidth="1"/>
    <col min="10255" max="10257" width="8" style="21" customWidth="1"/>
    <col min="10258" max="10258" width="9.140625" style="21" customWidth="1"/>
    <col min="10259" max="10259" width="8.42578125" style="21" customWidth="1"/>
    <col min="10260" max="10260" width="10.7109375" style="21" customWidth="1"/>
    <col min="10261" max="10261" width="8.7109375" style="21" customWidth="1"/>
    <col min="10262" max="10262" width="13.140625" style="21" customWidth="1"/>
    <col min="10263" max="10264" width="9.7109375" style="21" customWidth="1"/>
    <col min="10265" max="10265" width="12.42578125" style="21" customWidth="1"/>
    <col min="10266" max="10495" width="8.85546875" style="21"/>
    <col min="10496" max="10496" width="20.85546875" style="21" customWidth="1"/>
    <col min="10497" max="10497" width="15.28515625" style="21" customWidth="1"/>
    <col min="10498" max="10498" width="9.85546875" style="21" customWidth="1"/>
    <col min="10499" max="10499" width="11.140625" style="21" bestFit="1" customWidth="1"/>
    <col min="10500" max="10505" width="8.42578125" style="21" customWidth="1"/>
    <col min="10506" max="10507" width="10.7109375" style="21" customWidth="1"/>
    <col min="10508" max="10509" width="10" style="21" customWidth="1"/>
    <col min="10510" max="10510" width="13.7109375" style="21" customWidth="1"/>
    <col min="10511" max="10513" width="8" style="21" customWidth="1"/>
    <col min="10514" max="10514" width="9.140625" style="21" customWidth="1"/>
    <col min="10515" max="10515" width="8.42578125" style="21" customWidth="1"/>
    <col min="10516" max="10516" width="10.7109375" style="21" customWidth="1"/>
    <col min="10517" max="10517" width="8.7109375" style="21" customWidth="1"/>
    <col min="10518" max="10518" width="13.140625" style="21" customWidth="1"/>
    <col min="10519" max="10520" width="9.7109375" style="21" customWidth="1"/>
    <col min="10521" max="10521" width="12.42578125" style="21" customWidth="1"/>
    <col min="10522" max="10751" width="8.85546875" style="21"/>
    <col min="10752" max="10752" width="20.85546875" style="21" customWidth="1"/>
    <col min="10753" max="10753" width="15.28515625" style="21" customWidth="1"/>
    <col min="10754" max="10754" width="9.85546875" style="21" customWidth="1"/>
    <col min="10755" max="10755" width="11.140625" style="21" bestFit="1" customWidth="1"/>
    <col min="10756" max="10761" width="8.42578125" style="21" customWidth="1"/>
    <col min="10762" max="10763" width="10.7109375" style="21" customWidth="1"/>
    <col min="10764" max="10765" width="10" style="21" customWidth="1"/>
    <col min="10766" max="10766" width="13.7109375" style="21" customWidth="1"/>
    <col min="10767" max="10769" width="8" style="21" customWidth="1"/>
    <col min="10770" max="10770" width="9.140625" style="21" customWidth="1"/>
    <col min="10771" max="10771" width="8.42578125" style="21" customWidth="1"/>
    <col min="10772" max="10772" width="10.7109375" style="21" customWidth="1"/>
    <col min="10773" max="10773" width="8.7109375" style="21" customWidth="1"/>
    <col min="10774" max="10774" width="13.140625" style="21" customWidth="1"/>
    <col min="10775" max="10776" width="9.7109375" style="21" customWidth="1"/>
    <col min="10777" max="10777" width="12.42578125" style="21" customWidth="1"/>
    <col min="10778" max="11007" width="8.85546875" style="21"/>
    <col min="11008" max="11008" width="20.85546875" style="21" customWidth="1"/>
    <col min="11009" max="11009" width="15.28515625" style="21" customWidth="1"/>
    <col min="11010" max="11010" width="9.85546875" style="21" customWidth="1"/>
    <col min="11011" max="11011" width="11.140625" style="21" bestFit="1" customWidth="1"/>
    <col min="11012" max="11017" width="8.42578125" style="21" customWidth="1"/>
    <col min="11018" max="11019" width="10.7109375" style="21" customWidth="1"/>
    <col min="11020" max="11021" width="10" style="21" customWidth="1"/>
    <col min="11022" max="11022" width="13.7109375" style="21" customWidth="1"/>
    <col min="11023" max="11025" width="8" style="21" customWidth="1"/>
    <col min="11026" max="11026" width="9.140625" style="21" customWidth="1"/>
    <col min="11027" max="11027" width="8.42578125" style="21" customWidth="1"/>
    <col min="11028" max="11028" width="10.7109375" style="21" customWidth="1"/>
    <col min="11029" max="11029" width="8.7109375" style="21" customWidth="1"/>
    <col min="11030" max="11030" width="13.140625" style="21" customWidth="1"/>
    <col min="11031" max="11032" width="9.7109375" style="21" customWidth="1"/>
    <col min="11033" max="11033" width="12.42578125" style="21" customWidth="1"/>
    <col min="11034" max="11263" width="8.85546875" style="21"/>
    <col min="11264" max="11264" width="20.85546875" style="21" customWidth="1"/>
    <col min="11265" max="11265" width="15.28515625" style="21" customWidth="1"/>
    <col min="11266" max="11266" width="9.85546875" style="21" customWidth="1"/>
    <col min="11267" max="11267" width="11.140625" style="21" bestFit="1" customWidth="1"/>
    <col min="11268" max="11273" width="8.42578125" style="21" customWidth="1"/>
    <col min="11274" max="11275" width="10.7109375" style="21" customWidth="1"/>
    <col min="11276" max="11277" width="10" style="21" customWidth="1"/>
    <col min="11278" max="11278" width="13.7109375" style="21" customWidth="1"/>
    <col min="11279" max="11281" width="8" style="21" customWidth="1"/>
    <col min="11282" max="11282" width="9.140625" style="21" customWidth="1"/>
    <col min="11283" max="11283" width="8.42578125" style="21" customWidth="1"/>
    <col min="11284" max="11284" width="10.7109375" style="21" customWidth="1"/>
    <col min="11285" max="11285" width="8.7109375" style="21" customWidth="1"/>
    <col min="11286" max="11286" width="13.140625" style="21" customWidth="1"/>
    <col min="11287" max="11288" width="9.7109375" style="21" customWidth="1"/>
    <col min="11289" max="11289" width="12.42578125" style="21" customWidth="1"/>
    <col min="11290" max="11519" width="8.85546875" style="21"/>
    <col min="11520" max="11520" width="20.85546875" style="21" customWidth="1"/>
    <col min="11521" max="11521" width="15.28515625" style="21" customWidth="1"/>
    <col min="11522" max="11522" width="9.85546875" style="21" customWidth="1"/>
    <col min="11523" max="11523" width="11.140625" style="21" bestFit="1" customWidth="1"/>
    <col min="11524" max="11529" width="8.42578125" style="21" customWidth="1"/>
    <col min="11530" max="11531" width="10.7109375" style="21" customWidth="1"/>
    <col min="11532" max="11533" width="10" style="21" customWidth="1"/>
    <col min="11534" max="11534" width="13.7109375" style="21" customWidth="1"/>
    <col min="11535" max="11537" width="8" style="21" customWidth="1"/>
    <col min="11538" max="11538" width="9.140625" style="21" customWidth="1"/>
    <col min="11539" max="11539" width="8.42578125" style="21" customWidth="1"/>
    <col min="11540" max="11540" width="10.7109375" style="21" customWidth="1"/>
    <col min="11541" max="11541" width="8.7109375" style="21" customWidth="1"/>
    <col min="11542" max="11542" width="13.140625" style="21" customWidth="1"/>
    <col min="11543" max="11544" width="9.7109375" style="21" customWidth="1"/>
    <col min="11545" max="11545" width="12.42578125" style="21" customWidth="1"/>
    <col min="11546" max="11775" width="8.85546875" style="21"/>
    <col min="11776" max="11776" width="20.85546875" style="21" customWidth="1"/>
    <col min="11777" max="11777" width="15.28515625" style="21" customWidth="1"/>
    <col min="11778" max="11778" width="9.85546875" style="21" customWidth="1"/>
    <col min="11779" max="11779" width="11.140625" style="21" bestFit="1" customWidth="1"/>
    <col min="11780" max="11785" width="8.42578125" style="21" customWidth="1"/>
    <col min="11786" max="11787" width="10.7109375" style="21" customWidth="1"/>
    <col min="11788" max="11789" width="10" style="21" customWidth="1"/>
    <col min="11790" max="11790" width="13.7109375" style="21" customWidth="1"/>
    <col min="11791" max="11793" width="8" style="21" customWidth="1"/>
    <col min="11794" max="11794" width="9.140625" style="21" customWidth="1"/>
    <col min="11795" max="11795" width="8.42578125" style="21" customWidth="1"/>
    <col min="11796" max="11796" width="10.7109375" style="21" customWidth="1"/>
    <col min="11797" max="11797" width="8.7109375" style="21" customWidth="1"/>
    <col min="11798" max="11798" width="13.140625" style="21" customWidth="1"/>
    <col min="11799" max="11800" width="9.7109375" style="21" customWidth="1"/>
    <col min="11801" max="11801" width="12.42578125" style="21" customWidth="1"/>
    <col min="11802" max="12031" width="8.85546875" style="21"/>
    <col min="12032" max="12032" width="20.85546875" style="21" customWidth="1"/>
    <col min="12033" max="12033" width="15.28515625" style="21" customWidth="1"/>
    <col min="12034" max="12034" width="9.85546875" style="21" customWidth="1"/>
    <col min="12035" max="12035" width="11.140625" style="21" bestFit="1" customWidth="1"/>
    <col min="12036" max="12041" width="8.42578125" style="21" customWidth="1"/>
    <col min="12042" max="12043" width="10.7109375" style="21" customWidth="1"/>
    <col min="12044" max="12045" width="10" style="21" customWidth="1"/>
    <col min="12046" max="12046" width="13.7109375" style="21" customWidth="1"/>
    <col min="12047" max="12049" width="8" style="21" customWidth="1"/>
    <col min="12050" max="12050" width="9.140625" style="21" customWidth="1"/>
    <col min="12051" max="12051" width="8.42578125" style="21" customWidth="1"/>
    <col min="12052" max="12052" width="10.7109375" style="21" customWidth="1"/>
    <col min="12053" max="12053" width="8.7109375" style="21" customWidth="1"/>
    <col min="12054" max="12054" width="13.140625" style="21" customWidth="1"/>
    <col min="12055" max="12056" width="9.7109375" style="21" customWidth="1"/>
    <col min="12057" max="12057" width="12.42578125" style="21" customWidth="1"/>
    <col min="12058" max="12287" width="8.85546875" style="21"/>
    <col min="12288" max="12288" width="20.85546875" style="21" customWidth="1"/>
    <col min="12289" max="12289" width="15.28515625" style="21" customWidth="1"/>
    <col min="12290" max="12290" width="9.85546875" style="21" customWidth="1"/>
    <col min="12291" max="12291" width="11.140625" style="21" bestFit="1" customWidth="1"/>
    <col min="12292" max="12297" width="8.42578125" style="21" customWidth="1"/>
    <col min="12298" max="12299" width="10.7109375" style="21" customWidth="1"/>
    <col min="12300" max="12301" width="10" style="21" customWidth="1"/>
    <col min="12302" max="12302" width="13.7109375" style="21" customWidth="1"/>
    <col min="12303" max="12305" width="8" style="21" customWidth="1"/>
    <col min="12306" max="12306" width="9.140625" style="21" customWidth="1"/>
    <col min="12307" max="12307" width="8.42578125" style="21" customWidth="1"/>
    <col min="12308" max="12308" width="10.7109375" style="21" customWidth="1"/>
    <col min="12309" max="12309" width="8.7109375" style="21" customWidth="1"/>
    <col min="12310" max="12310" width="13.140625" style="21" customWidth="1"/>
    <col min="12311" max="12312" width="9.7109375" style="21" customWidth="1"/>
    <col min="12313" max="12313" width="12.42578125" style="21" customWidth="1"/>
    <col min="12314" max="12543" width="8.85546875" style="21"/>
    <col min="12544" max="12544" width="20.85546875" style="21" customWidth="1"/>
    <col min="12545" max="12545" width="15.28515625" style="21" customWidth="1"/>
    <col min="12546" max="12546" width="9.85546875" style="21" customWidth="1"/>
    <col min="12547" max="12547" width="11.140625" style="21" bestFit="1" customWidth="1"/>
    <col min="12548" max="12553" width="8.42578125" style="21" customWidth="1"/>
    <col min="12554" max="12555" width="10.7109375" style="21" customWidth="1"/>
    <col min="12556" max="12557" width="10" style="21" customWidth="1"/>
    <col min="12558" max="12558" width="13.7109375" style="21" customWidth="1"/>
    <col min="12559" max="12561" width="8" style="21" customWidth="1"/>
    <col min="12562" max="12562" width="9.140625" style="21" customWidth="1"/>
    <col min="12563" max="12563" width="8.42578125" style="21" customWidth="1"/>
    <col min="12564" max="12564" width="10.7109375" style="21" customWidth="1"/>
    <col min="12565" max="12565" width="8.7109375" style="21" customWidth="1"/>
    <col min="12566" max="12566" width="13.140625" style="21" customWidth="1"/>
    <col min="12567" max="12568" width="9.7109375" style="21" customWidth="1"/>
    <col min="12569" max="12569" width="12.42578125" style="21" customWidth="1"/>
    <col min="12570" max="12799" width="8.85546875" style="21"/>
    <col min="12800" max="12800" width="20.85546875" style="21" customWidth="1"/>
    <col min="12801" max="12801" width="15.28515625" style="21" customWidth="1"/>
    <col min="12802" max="12802" width="9.85546875" style="21" customWidth="1"/>
    <col min="12803" max="12803" width="11.140625" style="21" bestFit="1" customWidth="1"/>
    <col min="12804" max="12809" width="8.42578125" style="21" customWidth="1"/>
    <col min="12810" max="12811" width="10.7109375" style="21" customWidth="1"/>
    <col min="12812" max="12813" width="10" style="21" customWidth="1"/>
    <col min="12814" max="12814" width="13.7109375" style="21" customWidth="1"/>
    <col min="12815" max="12817" width="8" style="21" customWidth="1"/>
    <col min="12818" max="12818" width="9.140625" style="21" customWidth="1"/>
    <col min="12819" max="12819" width="8.42578125" style="21" customWidth="1"/>
    <col min="12820" max="12820" width="10.7109375" style="21" customWidth="1"/>
    <col min="12821" max="12821" width="8.7109375" style="21" customWidth="1"/>
    <col min="12822" max="12822" width="13.140625" style="21" customWidth="1"/>
    <col min="12823" max="12824" width="9.7109375" style="21" customWidth="1"/>
    <col min="12825" max="12825" width="12.42578125" style="21" customWidth="1"/>
    <col min="12826" max="13055" width="8.85546875" style="21"/>
    <col min="13056" max="13056" width="20.85546875" style="21" customWidth="1"/>
    <col min="13057" max="13057" width="15.28515625" style="21" customWidth="1"/>
    <col min="13058" max="13058" width="9.85546875" style="21" customWidth="1"/>
    <col min="13059" max="13059" width="11.140625" style="21" bestFit="1" customWidth="1"/>
    <col min="13060" max="13065" width="8.42578125" style="21" customWidth="1"/>
    <col min="13066" max="13067" width="10.7109375" style="21" customWidth="1"/>
    <col min="13068" max="13069" width="10" style="21" customWidth="1"/>
    <col min="13070" max="13070" width="13.7109375" style="21" customWidth="1"/>
    <col min="13071" max="13073" width="8" style="21" customWidth="1"/>
    <col min="13074" max="13074" width="9.140625" style="21" customWidth="1"/>
    <col min="13075" max="13075" width="8.42578125" style="21" customWidth="1"/>
    <col min="13076" max="13076" width="10.7109375" style="21" customWidth="1"/>
    <col min="13077" max="13077" width="8.7109375" style="21" customWidth="1"/>
    <col min="13078" max="13078" width="13.140625" style="21" customWidth="1"/>
    <col min="13079" max="13080" width="9.7109375" style="21" customWidth="1"/>
    <col min="13081" max="13081" width="12.42578125" style="21" customWidth="1"/>
    <col min="13082" max="13311" width="8.85546875" style="21"/>
    <col min="13312" max="13312" width="20.85546875" style="21" customWidth="1"/>
    <col min="13313" max="13313" width="15.28515625" style="21" customWidth="1"/>
    <col min="13314" max="13314" width="9.85546875" style="21" customWidth="1"/>
    <col min="13315" max="13315" width="11.140625" style="21" bestFit="1" customWidth="1"/>
    <col min="13316" max="13321" width="8.42578125" style="21" customWidth="1"/>
    <col min="13322" max="13323" width="10.7109375" style="21" customWidth="1"/>
    <col min="13324" max="13325" width="10" style="21" customWidth="1"/>
    <col min="13326" max="13326" width="13.7109375" style="21" customWidth="1"/>
    <col min="13327" max="13329" width="8" style="21" customWidth="1"/>
    <col min="13330" max="13330" width="9.140625" style="21" customWidth="1"/>
    <col min="13331" max="13331" width="8.42578125" style="21" customWidth="1"/>
    <col min="13332" max="13332" width="10.7109375" style="21" customWidth="1"/>
    <col min="13333" max="13333" width="8.7109375" style="21" customWidth="1"/>
    <col min="13334" max="13334" width="13.140625" style="21" customWidth="1"/>
    <col min="13335" max="13336" width="9.7109375" style="21" customWidth="1"/>
    <col min="13337" max="13337" width="12.42578125" style="21" customWidth="1"/>
    <col min="13338" max="13567" width="8.85546875" style="21"/>
    <col min="13568" max="13568" width="20.85546875" style="21" customWidth="1"/>
    <col min="13569" max="13569" width="15.28515625" style="21" customWidth="1"/>
    <col min="13570" max="13570" width="9.85546875" style="21" customWidth="1"/>
    <col min="13571" max="13571" width="11.140625" style="21" bestFit="1" customWidth="1"/>
    <col min="13572" max="13577" width="8.42578125" style="21" customWidth="1"/>
    <col min="13578" max="13579" width="10.7109375" style="21" customWidth="1"/>
    <col min="13580" max="13581" width="10" style="21" customWidth="1"/>
    <col min="13582" max="13582" width="13.7109375" style="21" customWidth="1"/>
    <col min="13583" max="13585" width="8" style="21" customWidth="1"/>
    <col min="13586" max="13586" width="9.140625" style="21" customWidth="1"/>
    <col min="13587" max="13587" width="8.42578125" style="21" customWidth="1"/>
    <col min="13588" max="13588" width="10.7109375" style="21" customWidth="1"/>
    <col min="13589" max="13589" width="8.7109375" style="21" customWidth="1"/>
    <col min="13590" max="13590" width="13.140625" style="21" customWidth="1"/>
    <col min="13591" max="13592" width="9.7109375" style="21" customWidth="1"/>
    <col min="13593" max="13593" width="12.42578125" style="21" customWidth="1"/>
    <col min="13594" max="13823" width="8.85546875" style="21"/>
    <col min="13824" max="13824" width="20.85546875" style="21" customWidth="1"/>
    <col min="13825" max="13825" width="15.28515625" style="21" customWidth="1"/>
    <col min="13826" max="13826" width="9.85546875" style="21" customWidth="1"/>
    <col min="13827" max="13827" width="11.140625" style="21" bestFit="1" customWidth="1"/>
    <col min="13828" max="13833" width="8.42578125" style="21" customWidth="1"/>
    <col min="13834" max="13835" width="10.7109375" style="21" customWidth="1"/>
    <col min="13836" max="13837" width="10" style="21" customWidth="1"/>
    <col min="13838" max="13838" width="13.7109375" style="21" customWidth="1"/>
    <col min="13839" max="13841" width="8" style="21" customWidth="1"/>
    <col min="13842" max="13842" width="9.140625" style="21" customWidth="1"/>
    <col min="13843" max="13843" width="8.42578125" style="21" customWidth="1"/>
    <col min="13844" max="13844" width="10.7109375" style="21" customWidth="1"/>
    <col min="13845" max="13845" width="8.7109375" style="21" customWidth="1"/>
    <col min="13846" max="13846" width="13.140625" style="21" customWidth="1"/>
    <col min="13847" max="13848" width="9.7109375" style="21" customWidth="1"/>
    <col min="13849" max="13849" width="12.42578125" style="21" customWidth="1"/>
    <col min="13850" max="14079" width="8.85546875" style="21"/>
    <col min="14080" max="14080" width="20.85546875" style="21" customWidth="1"/>
    <col min="14081" max="14081" width="15.28515625" style="21" customWidth="1"/>
    <col min="14082" max="14082" width="9.85546875" style="21" customWidth="1"/>
    <col min="14083" max="14083" width="11.140625" style="21" bestFit="1" customWidth="1"/>
    <col min="14084" max="14089" width="8.42578125" style="21" customWidth="1"/>
    <col min="14090" max="14091" width="10.7109375" style="21" customWidth="1"/>
    <col min="14092" max="14093" width="10" style="21" customWidth="1"/>
    <col min="14094" max="14094" width="13.7109375" style="21" customWidth="1"/>
    <col min="14095" max="14097" width="8" style="21" customWidth="1"/>
    <col min="14098" max="14098" width="9.140625" style="21" customWidth="1"/>
    <col min="14099" max="14099" width="8.42578125" style="21" customWidth="1"/>
    <col min="14100" max="14100" width="10.7109375" style="21" customWidth="1"/>
    <col min="14101" max="14101" width="8.7109375" style="21" customWidth="1"/>
    <col min="14102" max="14102" width="13.140625" style="21" customWidth="1"/>
    <col min="14103" max="14104" width="9.7109375" style="21" customWidth="1"/>
    <col min="14105" max="14105" width="12.42578125" style="21" customWidth="1"/>
    <col min="14106" max="14335" width="8.85546875" style="21"/>
    <col min="14336" max="14336" width="20.85546875" style="21" customWidth="1"/>
    <col min="14337" max="14337" width="15.28515625" style="21" customWidth="1"/>
    <col min="14338" max="14338" width="9.85546875" style="21" customWidth="1"/>
    <col min="14339" max="14339" width="11.140625" style="21" bestFit="1" customWidth="1"/>
    <col min="14340" max="14345" width="8.42578125" style="21" customWidth="1"/>
    <col min="14346" max="14347" width="10.7109375" style="21" customWidth="1"/>
    <col min="14348" max="14349" width="10" style="21" customWidth="1"/>
    <col min="14350" max="14350" width="13.7109375" style="21" customWidth="1"/>
    <col min="14351" max="14353" width="8" style="21" customWidth="1"/>
    <col min="14354" max="14354" width="9.140625" style="21" customWidth="1"/>
    <col min="14355" max="14355" width="8.42578125" style="21" customWidth="1"/>
    <col min="14356" max="14356" width="10.7109375" style="21" customWidth="1"/>
    <col min="14357" max="14357" width="8.7109375" style="21" customWidth="1"/>
    <col min="14358" max="14358" width="13.140625" style="21" customWidth="1"/>
    <col min="14359" max="14360" width="9.7109375" style="21" customWidth="1"/>
    <col min="14361" max="14361" width="12.42578125" style="21" customWidth="1"/>
    <col min="14362" max="14591" width="8.85546875" style="21"/>
    <col min="14592" max="14592" width="20.85546875" style="21" customWidth="1"/>
    <col min="14593" max="14593" width="15.28515625" style="21" customWidth="1"/>
    <col min="14594" max="14594" width="9.85546875" style="21" customWidth="1"/>
    <col min="14595" max="14595" width="11.140625" style="21" bestFit="1" customWidth="1"/>
    <col min="14596" max="14601" width="8.42578125" style="21" customWidth="1"/>
    <col min="14602" max="14603" width="10.7109375" style="21" customWidth="1"/>
    <col min="14604" max="14605" width="10" style="21" customWidth="1"/>
    <col min="14606" max="14606" width="13.7109375" style="21" customWidth="1"/>
    <col min="14607" max="14609" width="8" style="21" customWidth="1"/>
    <col min="14610" max="14610" width="9.140625" style="21" customWidth="1"/>
    <col min="14611" max="14611" width="8.42578125" style="21" customWidth="1"/>
    <col min="14612" max="14612" width="10.7109375" style="21" customWidth="1"/>
    <col min="14613" max="14613" width="8.7109375" style="21" customWidth="1"/>
    <col min="14614" max="14614" width="13.140625" style="21" customWidth="1"/>
    <col min="14615" max="14616" width="9.7109375" style="21" customWidth="1"/>
    <col min="14617" max="14617" width="12.42578125" style="21" customWidth="1"/>
    <col min="14618" max="14847" width="8.85546875" style="21"/>
    <col min="14848" max="14848" width="20.85546875" style="21" customWidth="1"/>
    <col min="14849" max="14849" width="15.28515625" style="21" customWidth="1"/>
    <col min="14850" max="14850" width="9.85546875" style="21" customWidth="1"/>
    <col min="14851" max="14851" width="11.140625" style="21" bestFit="1" customWidth="1"/>
    <col min="14852" max="14857" width="8.42578125" style="21" customWidth="1"/>
    <col min="14858" max="14859" width="10.7109375" style="21" customWidth="1"/>
    <col min="14860" max="14861" width="10" style="21" customWidth="1"/>
    <col min="14862" max="14862" width="13.7109375" style="21" customWidth="1"/>
    <col min="14863" max="14865" width="8" style="21" customWidth="1"/>
    <col min="14866" max="14866" width="9.140625" style="21" customWidth="1"/>
    <col min="14867" max="14867" width="8.42578125" style="21" customWidth="1"/>
    <col min="14868" max="14868" width="10.7109375" style="21" customWidth="1"/>
    <col min="14869" max="14869" width="8.7109375" style="21" customWidth="1"/>
    <col min="14870" max="14870" width="13.140625" style="21" customWidth="1"/>
    <col min="14871" max="14872" width="9.7109375" style="21" customWidth="1"/>
    <col min="14873" max="14873" width="12.42578125" style="21" customWidth="1"/>
    <col min="14874" max="15103" width="8.85546875" style="21"/>
    <col min="15104" max="15104" width="20.85546875" style="21" customWidth="1"/>
    <col min="15105" max="15105" width="15.28515625" style="21" customWidth="1"/>
    <col min="15106" max="15106" width="9.85546875" style="21" customWidth="1"/>
    <col min="15107" max="15107" width="11.140625" style="21" bestFit="1" customWidth="1"/>
    <col min="15108" max="15113" width="8.42578125" style="21" customWidth="1"/>
    <col min="15114" max="15115" width="10.7109375" style="21" customWidth="1"/>
    <col min="15116" max="15117" width="10" style="21" customWidth="1"/>
    <col min="15118" max="15118" width="13.7109375" style="21" customWidth="1"/>
    <col min="15119" max="15121" width="8" style="21" customWidth="1"/>
    <col min="15122" max="15122" width="9.140625" style="21" customWidth="1"/>
    <col min="15123" max="15123" width="8.42578125" style="21" customWidth="1"/>
    <col min="15124" max="15124" width="10.7109375" style="21" customWidth="1"/>
    <col min="15125" max="15125" width="8.7109375" style="21" customWidth="1"/>
    <col min="15126" max="15126" width="13.140625" style="21" customWidth="1"/>
    <col min="15127" max="15128" width="9.7109375" style="21" customWidth="1"/>
    <col min="15129" max="15129" width="12.42578125" style="21" customWidth="1"/>
    <col min="15130" max="15359" width="8.85546875" style="21"/>
    <col min="15360" max="15360" width="20.85546875" style="21" customWidth="1"/>
    <col min="15361" max="15361" width="15.28515625" style="21" customWidth="1"/>
    <col min="15362" max="15362" width="9.85546875" style="21" customWidth="1"/>
    <col min="15363" max="15363" width="11.140625" style="21" bestFit="1" customWidth="1"/>
    <col min="15364" max="15369" width="8.42578125" style="21" customWidth="1"/>
    <col min="15370" max="15371" width="10.7109375" style="21" customWidth="1"/>
    <col min="15372" max="15373" width="10" style="21" customWidth="1"/>
    <col min="15374" max="15374" width="13.7109375" style="21" customWidth="1"/>
    <col min="15375" max="15377" width="8" style="21" customWidth="1"/>
    <col min="15378" max="15378" width="9.140625" style="21" customWidth="1"/>
    <col min="15379" max="15379" width="8.42578125" style="21" customWidth="1"/>
    <col min="15380" max="15380" width="10.7109375" style="21" customWidth="1"/>
    <col min="15381" max="15381" width="8.7109375" style="21" customWidth="1"/>
    <col min="15382" max="15382" width="13.140625" style="21" customWidth="1"/>
    <col min="15383" max="15384" width="9.7109375" style="21" customWidth="1"/>
    <col min="15385" max="15385" width="12.42578125" style="21" customWidth="1"/>
    <col min="15386" max="15615" width="8.85546875" style="21"/>
    <col min="15616" max="15616" width="20.85546875" style="21" customWidth="1"/>
    <col min="15617" max="15617" width="15.28515625" style="21" customWidth="1"/>
    <col min="15618" max="15618" width="9.85546875" style="21" customWidth="1"/>
    <col min="15619" max="15619" width="11.140625" style="21" bestFit="1" customWidth="1"/>
    <col min="15620" max="15625" width="8.42578125" style="21" customWidth="1"/>
    <col min="15626" max="15627" width="10.7109375" style="21" customWidth="1"/>
    <col min="15628" max="15629" width="10" style="21" customWidth="1"/>
    <col min="15630" max="15630" width="13.7109375" style="21" customWidth="1"/>
    <col min="15631" max="15633" width="8" style="21" customWidth="1"/>
    <col min="15634" max="15634" width="9.140625" style="21" customWidth="1"/>
    <col min="15635" max="15635" width="8.42578125" style="21" customWidth="1"/>
    <col min="15636" max="15636" width="10.7109375" style="21" customWidth="1"/>
    <col min="15637" max="15637" width="8.7109375" style="21" customWidth="1"/>
    <col min="15638" max="15638" width="13.140625" style="21" customWidth="1"/>
    <col min="15639" max="15640" width="9.7109375" style="21" customWidth="1"/>
    <col min="15641" max="15641" width="12.42578125" style="21" customWidth="1"/>
    <col min="15642" max="15871" width="8.85546875" style="21"/>
    <col min="15872" max="15872" width="20.85546875" style="21" customWidth="1"/>
    <col min="15873" max="15873" width="15.28515625" style="21" customWidth="1"/>
    <col min="15874" max="15874" width="9.85546875" style="21" customWidth="1"/>
    <col min="15875" max="15875" width="11.140625" style="21" bestFit="1" customWidth="1"/>
    <col min="15876" max="15881" width="8.42578125" style="21" customWidth="1"/>
    <col min="15882" max="15883" width="10.7109375" style="21" customWidth="1"/>
    <col min="15884" max="15885" width="10" style="21" customWidth="1"/>
    <col min="15886" max="15886" width="13.7109375" style="21" customWidth="1"/>
    <col min="15887" max="15889" width="8" style="21" customWidth="1"/>
    <col min="15890" max="15890" width="9.140625" style="21" customWidth="1"/>
    <col min="15891" max="15891" width="8.42578125" style="21" customWidth="1"/>
    <col min="15892" max="15892" width="10.7109375" style="21" customWidth="1"/>
    <col min="15893" max="15893" width="8.7109375" style="21" customWidth="1"/>
    <col min="15894" max="15894" width="13.140625" style="21" customWidth="1"/>
    <col min="15895" max="15896" width="9.7109375" style="21" customWidth="1"/>
    <col min="15897" max="15897" width="12.42578125" style="21" customWidth="1"/>
    <col min="15898" max="16127" width="8.85546875" style="21"/>
    <col min="16128" max="16128" width="20.85546875" style="21" customWidth="1"/>
    <col min="16129" max="16129" width="15.28515625" style="21" customWidth="1"/>
    <col min="16130" max="16130" width="9.85546875" style="21" customWidth="1"/>
    <col min="16131" max="16131" width="11.140625" style="21" bestFit="1" customWidth="1"/>
    <col min="16132" max="16137" width="8.42578125" style="21" customWidth="1"/>
    <col min="16138" max="16139" width="10.7109375" style="21" customWidth="1"/>
    <col min="16140" max="16141" width="10" style="21" customWidth="1"/>
    <col min="16142" max="16142" width="13.7109375" style="21" customWidth="1"/>
    <col min="16143" max="16145" width="8" style="21" customWidth="1"/>
    <col min="16146" max="16146" width="9.140625" style="21" customWidth="1"/>
    <col min="16147" max="16147" width="8.42578125" style="21" customWidth="1"/>
    <col min="16148" max="16148" width="10.7109375" style="21" customWidth="1"/>
    <col min="16149" max="16149" width="8.7109375" style="21" customWidth="1"/>
    <col min="16150" max="16150" width="13.140625" style="21" customWidth="1"/>
    <col min="16151" max="16152" width="9.7109375" style="21" customWidth="1"/>
    <col min="16153" max="16153" width="12.42578125" style="21" customWidth="1"/>
    <col min="16154" max="16384" width="8.85546875" style="21"/>
  </cols>
  <sheetData>
    <row r="1" spans="1:34" ht="17.25">
      <c r="A1" s="516" t="s">
        <v>235</v>
      </c>
      <c r="B1" s="517"/>
      <c r="C1" s="517"/>
      <c r="D1" s="517"/>
      <c r="E1" s="517"/>
      <c r="F1" s="517"/>
      <c r="G1" s="517"/>
      <c r="H1" s="517"/>
      <c r="I1" s="517"/>
      <c r="J1" s="517"/>
      <c r="K1" s="517"/>
      <c r="L1" s="517"/>
      <c r="M1" s="517"/>
      <c r="N1" s="517"/>
      <c r="O1" s="517"/>
      <c r="P1" s="517"/>
      <c r="Q1" s="517"/>
      <c r="R1" s="517"/>
      <c r="S1" s="517"/>
      <c r="T1" s="517"/>
      <c r="U1" s="517"/>
      <c r="V1" s="517"/>
      <c r="W1" s="517"/>
      <c r="X1" s="12"/>
      <c r="Y1" s="42"/>
    </row>
    <row r="2" spans="1:34" ht="15.75">
      <c r="A2" s="516" t="s">
        <v>39</v>
      </c>
      <c r="B2" s="517"/>
      <c r="C2" s="517"/>
      <c r="D2" s="517"/>
      <c r="E2" s="517"/>
      <c r="F2" s="517"/>
      <c r="G2" s="517"/>
      <c r="H2" s="517"/>
      <c r="I2" s="517"/>
      <c r="J2" s="517"/>
      <c r="K2" s="517"/>
      <c r="L2" s="517"/>
      <c r="M2" s="517"/>
      <c r="N2" s="517"/>
      <c r="O2" s="12"/>
      <c r="P2" s="12"/>
      <c r="Q2" s="12"/>
      <c r="R2" s="12"/>
      <c r="S2" s="12"/>
      <c r="T2" s="12"/>
      <c r="U2" s="12"/>
      <c r="V2" s="12"/>
      <c r="W2" s="12"/>
      <c r="X2" s="12"/>
      <c r="Y2" s="42"/>
      <c r="Z2" s="744" t="s">
        <v>350</v>
      </c>
    </row>
    <row r="3" spans="1:34" ht="18.75">
      <c r="A3" s="74" t="s">
        <v>236</v>
      </c>
      <c r="B3" s="75"/>
      <c r="C3" s="75"/>
      <c r="D3" s="75"/>
      <c r="E3" s="75"/>
      <c r="F3" s="75"/>
      <c r="G3" s="75"/>
      <c r="H3" s="75"/>
      <c r="I3" s="75"/>
      <c r="J3" s="75"/>
      <c r="K3" s="75"/>
      <c r="L3" s="75"/>
      <c r="M3" s="75"/>
      <c r="N3" s="75"/>
      <c r="O3" s="12"/>
      <c r="P3" s="12"/>
      <c r="Q3" s="12"/>
      <c r="R3" s="12"/>
      <c r="S3" s="12"/>
      <c r="T3" s="12"/>
      <c r="U3" s="12"/>
      <c r="V3" s="12"/>
      <c r="W3" s="12"/>
      <c r="X3" s="12"/>
      <c r="Y3" s="42"/>
      <c r="Z3" s="744" t="s">
        <v>352</v>
      </c>
    </row>
    <row r="4" spans="1:34" ht="15.75">
      <c r="B4" s="75"/>
      <c r="C4" s="75"/>
      <c r="D4" s="75"/>
      <c r="E4" s="75"/>
      <c r="F4" s="75"/>
      <c r="G4" s="75"/>
      <c r="H4" s="75"/>
      <c r="I4" s="75"/>
      <c r="J4" s="75"/>
      <c r="K4" s="75"/>
      <c r="L4" s="75"/>
      <c r="M4" s="75"/>
      <c r="N4" s="75"/>
      <c r="O4" s="12"/>
      <c r="P4" s="12"/>
      <c r="Q4" s="12"/>
      <c r="R4" s="12"/>
      <c r="S4" s="12"/>
      <c r="T4" s="12"/>
      <c r="U4" s="12"/>
      <c r="V4" s="12"/>
      <c r="W4" s="12"/>
      <c r="X4" s="12"/>
      <c r="Y4" s="42"/>
      <c r="Z4" s="744" t="s">
        <v>351</v>
      </c>
      <c r="AF4" s="33"/>
    </row>
    <row r="5" spans="1:34" s="45" customFormat="1" ht="16.5" thickBot="1">
      <c r="A5" s="13" t="s">
        <v>70</v>
      </c>
      <c r="B5" s="13"/>
      <c r="C5" s="13"/>
      <c r="D5" s="13"/>
      <c r="E5" s="13"/>
      <c r="F5" s="13"/>
      <c r="G5" s="13"/>
      <c r="H5" s="13"/>
      <c r="I5" s="13"/>
      <c r="J5" s="13"/>
      <c r="K5" s="13"/>
      <c r="L5" s="13"/>
      <c r="M5" s="13"/>
      <c r="N5" s="13"/>
      <c r="O5" s="13"/>
      <c r="P5" s="13"/>
      <c r="Q5" s="13"/>
      <c r="R5" s="13"/>
      <c r="S5" s="13"/>
    </row>
    <row r="6" spans="1:34" s="41" customFormat="1" ht="35.25" customHeight="1" thickBot="1">
      <c r="A6" s="210" t="s">
        <v>225</v>
      </c>
      <c r="B6" s="518" t="s">
        <v>40</v>
      </c>
      <c r="C6" s="519"/>
      <c r="D6" s="519"/>
      <c r="E6" s="520"/>
      <c r="F6" s="478" t="s">
        <v>115</v>
      </c>
      <c r="G6" s="479"/>
      <c r="H6" s="479"/>
      <c r="I6" s="479"/>
      <c r="J6" s="479"/>
      <c r="K6" s="479"/>
      <c r="L6" s="479"/>
      <c r="M6" s="479"/>
      <c r="N6" s="479"/>
      <c r="O6" s="480"/>
      <c r="P6" s="472" t="s">
        <v>95</v>
      </c>
      <c r="Q6" s="473"/>
      <c r="R6" s="473"/>
      <c r="S6" s="473"/>
      <c r="T6" s="473"/>
      <c r="U6" s="473"/>
      <c r="V6" s="473"/>
      <c r="W6" s="473"/>
      <c r="X6" s="473"/>
      <c r="Y6" s="473"/>
      <c r="Z6" s="495" t="s">
        <v>218</v>
      </c>
    </row>
    <row r="7" spans="1:34" s="41" customFormat="1" ht="51" customHeight="1">
      <c r="A7" s="502" t="s">
        <v>41</v>
      </c>
      <c r="B7" s="497" t="s">
        <v>42</v>
      </c>
      <c r="C7" s="498" t="s">
        <v>43</v>
      </c>
      <c r="D7" s="498" t="s">
        <v>148</v>
      </c>
      <c r="E7" s="515" t="s">
        <v>166</v>
      </c>
      <c r="F7" s="477" t="s">
        <v>44</v>
      </c>
      <c r="G7" s="471"/>
      <c r="H7" s="471"/>
      <c r="I7" s="471" t="s">
        <v>45</v>
      </c>
      <c r="J7" s="471"/>
      <c r="K7" s="471"/>
      <c r="L7" s="471" t="s">
        <v>46</v>
      </c>
      <c r="M7" s="471" t="s">
        <v>47</v>
      </c>
      <c r="N7" s="469" t="s">
        <v>48</v>
      </c>
      <c r="O7" s="481"/>
      <c r="P7" s="477" t="s">
        <v>211</v>
      </c>
      <c r="Q7" s="471"/>
      <c r="R7" s="471"/>
      <c r="S7" s="471" t="s">
        <v>212</v>
      </c>
      <c r="T7" s="471"/>
      <c r="U7" s="471"/>
      <c r="V7" s="471" t="s">
        <v>210</v>
      </c>
      <c r="W7" s="471" t="s">
        <v>92</v>
      </c>
      <c r="X7" s="469" t="s">
        <v>93</v>
      </c>
      <c r="Y7" s="476"/>
      <c r="Z7" s="496"/>
    </row>
    <row r="8" spans="1:34" s="41" customFormat="1" ht="60" customHeight="1">
      <c r="A8" s="489"/>
      <c r="B8" s="490"/>
      <c r="C8" s="471"/>
      <c r="D8" s="471"/>
      <c r="E8" s="513"/>
      <c r="F8" s="477" t="s">
        <v>49</v>
      </c>
      <c r="G8" s="471" t="s">
        <v>50</v>
      </c>
      <c r="H8" s="471" t="s">
        <v>51</v>
      </c>
      <c r="I8" s="471" t="s">
        <v>49</v>
      </c>
      <c r="J8" s="471" t="s">
        <v>50</v>
      </c>
      <c r="K8" s="471" t="s">
        <v>51</v>
      </c>
      <c r="L8" s="471"/>
      <c r="M8" s="471"/>
      <c r="N8" s="475" t="s">
        <v>52</v>
      </c>
      <c r="O8" s="503" t="s">
        <v>227</v>
      </c>
      <c r="P8" s="470" t="s">
        <v>49</v>
      </c>
      <c r="Q8" s="471" t="s">
        <v>50</v>
      </c>
      <c r="R8" s="471" t="s">
        <v>51</v>
      </c>
      <c r="S8" s="471" t="s">
        <v>49</v>
      </c>
      <c r="T8" s="471" t="s">
        <v>50</v>
      </c>
      <c r="U8" s="471" t="s">
        <v>51</v>
      </c>
      <c r="V8" s="471"/>
      <c r="W8" s="471"/>
      <c r="X8" s="475" t="s">
        <v>52</v>
      </c>
      <c r="Y8" s="505" t="s">
        <v>213</v>
      </c>
      <c r="Z8" s="496"/>
    </row>
    <row r="9" spans="1:34" s="41" customFormat="1" ht="60" customHeight="1">
      <c r="A9" s="489"/>
      <c r="B9" s="490"/>
      <c r="C9" s="471"/>
      <c r="D9" s="471"/>
      <c r="E9" s="514"/>
      <c r="F9" s="477"/>
      <c r="G9" s="471"/>
      <c r="H9" s="471"/>
      <c r="I9" s="471"/>
      <c r="J9" s="471"/>
      <c r="K9" s="471"/>
      <c r="L9" s="471"/>
      <c r="M9" s="471"/>
      <c r="N9" s="475"/>
      <c r="O9" s="504"/>
      <c r="P9" s="470"/>
      <c r="Q9" s="471"/>
      <c r="R9" s="471"/>
      <c r="S9" s="471"/>
      <c r="T9" s="471"/>
      <c r="U9" s="471"/>
      <c r="V9" s="471"/>
      <c r="W9" s="471"/>
      <c r="X9" s="475"/>
      <c r="Y9" s="506"/>
      <c r="Z9" s="510"/>
    </row>
    <row r="10" spans="1:34" s="41" customFormat="1" ht="34.5" customHeight="1" thickBot="1">
      <c r="A10" s="489"/>
      <c r="B10" s="490"/>
      <c r="C10" s="492" t="s">
        <v>24</v>
      </c>
      <c r="D10" s="493"/>
      <c r="E10" s="494"/>
      <c r="F10" s="486" t="s">
        <v>112</v>
      </c>
      <c r="G10" s="487"/>
      <c r="H10" s="487"/>
      <c r="I10" s="487"/>
      <c r="J10" s="487"/>
      <c r="K10" s="487"/>
      <c r="L10" s="487"/>
      <c r="M10" s="487"/>
      <c r="N10" s="487"/>
      <c r="O10" s="488"/>
      <c r="P10" s="499" t="s">
        <v>103</v>
      </c>
      <c r="Q10" s="500"/>
      <c r="R10" s="500"/>
      <c r="S10" s="500"/>
      <c r="T10" s="500"/>
      <c r="U10" s="500"/>
      <c r="V10" s="500"/>
      <c r="W10" s="500"/>
      <c r="X10" s="500"/>
      <c r="Y10" s="500"/>
      <c r="Z10" s="245" t="s">
        <v>113</v>
      </c>
      <c r="AB10" s="616"/>
      <c r="AC10" s="616"/>
      <c r="AD10" s="616"/>
      <c r="AE10" s="616"/>
      <c r="AF10" s="616"/>
      <c r="AG10" s="616"/>
      <c r="AH10" s="616"/>
    </row>
    <row r="11" spans="1:34" s="41" customFormat="1" ht="16.5" hidden="1" customHeight="1">
      <c r="A11" s="489"/>
      <c r="B11" s="491"/>
      <c r="C11" s="208"/>
      <c r="D11" s="208"/>
      <c r="E11" s="208"/>
      <c r="F11" s="250" t="s">
        <v>53</v>
      </c>
      <c r="G11" s="251" t="s">
        <v>54</v>
      </c>
      <c r="H11" s="251" t="s">
        <v>55</v>
      </c>
      <c r="I11" s="251" t="s">
        <v>56</v>
      </c>
      <c r="J11" s="251" t="s">
        <v>57</v>
      </c>
      <c r="K11" s="251" t="s">
        <v>58</v>
      </c>
      <c r="L11" s="251" t="s">
        <v>59</v>
      </c>
      <c r="M11" s="62" t="s">
        <v>60</v>
      </c>
      <c r="N11" s="252" t="s">
        <v>61</v>
      </c>
      <c r="O11" s="209"/>
      <c r="P11" s="253" t="s">
        <v>62</v>
      </c>
      <c r="Q11" s="251" t="s">
        <v>63</v>
      </c>
      <c r="R11" s="251" t="s">
        <v>64</v>
      </c>
      <c r="S11" s="251" t="s">
        <v>65</v>
      </c>
      <c r="T11" s="251" t="s">
        <v>66</v>
      </c>
      <c r="U11" s="251" t="s">
        <v>67</v>
      </c>
      <c r="V11" s="251" t="s">
        <v>68</v>
      </c>
      <c r="W11" s="251" t="s">
        <v>9</v>
      </c>
      <c r="X11" s="62" t="s">
        <v>69</v>
      </c>
      <c r="Y11" s="63"/>
      <c r="Z11" s="64"/>
      <c r="AB11" s="616"/>
      <c r="AC11" s="616"/>
      <c r="AD11" s="616"/>
      <c r="AE11" s="616"/>
      <c r="AF11" s="616"/>
      <c r="AG11" s="616"/>
      <c r="AH11" s="616"/>
    </row>
    <row r="12" spans="1:34" s="43" customFormat="1" ht="40.5" customHeight="1" thickTop="1" thickBot="1">
      <c r="A12" s="254" t="s">
        <v>237</v>
      </c>
      <c r="B12" s="323"/>
      <c r="C12" s="745">
        <f>IF(SUM(D12:E12)=0,"",SUM(D12:E12))</f>
        <v>2.99</v>
      </c>
      <c r="D12" s="629">
        <f>D13</f>
        <v>2.99</v>
      </c>
      <c r="E12" s="629" t="str">
        <f>E13</f>
        <v>NO</v>
      </c>
      <c r="F12" s="746" t="s">
        <v>331</v>
      </c>
      <c r="G12" s="747" t="s">
        <v>331</v>
      </c>
      <c r="H12" s="747" t="s">
        <v>331</v>
      </c>
      <c r="I12" s="747" t="s">
        <v>331</v>
      </c>
      <c r="J12" s="748" t="s">
        <v>331</v>
      </c>
      <c r="K12" s="747" t="s">
        <v>331</v>
      </c>
      <c r="L12" s="747" t="s">
        <v>331</v>
      </c>
      <c r="M12" s="747" t="s">
        <v>331</v>
      </c>
      <c r="N12" s="747">
        <f>X12/D12</f>
        <v>0.43550398820664243</v>
      </c>
      <c r="O12" s="747" t="s">
        <v>331</v>
      </c>
      <c r="P12" s="628" t="s">
        <v>331</v>
      </c>
      <c r="Q12" s="629" t="s">
        <v>331</v>
      </c>
      <c r="R12" s="749" t="s">
        <v>331</v>
      </c>
      <c r="S12" s="629" t="s">
        <v>331</v>
      </c>
      <c r="T12" s="629" t="s">
        <v>331</v>
      </c>
      <c r="U12" s="749" t="s">
        <v>331</v>
      </c>
      <c r="V12" s="749" t="s">
        <v>331</v>
      </c>
      <c r="W12" s="749" t="s">
        <v>331</v>
      </c>
      <c r="X12" s="672">
        <f>X13</f>
        <v>1.302156924737861</v>
      </c>
      <c r="Y12" s="749" t="s">
        <v>331</v>
      </c>
      <c r="Z12" s="672">
        <f>Z13</f>
        <v>-4.7745753907054906</v>
      </c>
      <c r="AB12" s="620"/>
      <c r="AC12" s="618"/>
      <c r="AD12" s="619"/>
      <c r="AE12" s="619"/>
      <c r="AF12" s="619"/>
      <c r="AG12" s="619"/>
      <c r="AH12" s="619"/>
    </row>
    <row r="13" spans="1:34" s="41" customFormat="1" ht="19.5" thickTop="1">
      <c r="A13" s="622" t="s">
        <v>329</v>
      </c>
      <c r="B13" s="623" t="s">
        <v>353</v>
      </c>
      <c r="C13" s="799">
        <v>2.99</v>
      </c>
      <c r="D13" s="629">
        <v>2.99</v>
      </c>
      <c r="E13" s="750" t="s">
        <v>331</v>
      </c>
      <c r="F13" s="800" t="s">
        <v>331</v>
      </c>
      <c r="G13" s="801" t="s">
        <v>331</v>
      </c>
      <c r="H13" s="801" t="s">
        <v>331</v>
      </c>
      <c r="I13" s="801" t="s">
        <v>331</v>
      </c>
      <c r="J13" s="802" t="s">
        <v>331</v>
      </c>
      <c r="K13" s="801" t="s">
        <v>331</v>
      </c>
      <c r="L13" s="801" t="s">
        <v>331</v>
      </c>
      <c r="M13" s="801" t="s">
        <v>331</v>
      </c>
      <c r="N13" s="801">
        <f>X13/D13</f>
        <v>0.43550398820664243</v>
      </c>
      <c r="O13" s="801" t="s">
        <v>331</v>
      </c>
      <c r="P13" s="628" t="s">
        <v>331</v>
      </c>
      <c r="Q13" s="629" t="s">
        <v>331</v>
      </c>
      <c r="R13" s="749" t="s">
        <v>331</v>
      </c>
      <c r="S13" s="629" t="s">
        <v>331</v>
      </c>
      <c r="T13" s="629" t="s">
        <v>331</v>
      </c>
      <c r="U13" s="749" t="s">
        <v>331</v>
      </c>
      <c r="V13" s="629" t="s">
        <v>331</v>
      </c>
      <c r="W13" s="629" t="s">
        <v>331</v>
      </c>
      <c r="X13" s="629">
        <v>1.302156924737861</v>
      </c>
      <c r="Y13" s="749" t="s">
        <v>331</v>
      </c>
      <c r="Z13" s="803">
        <v>-4.7745753907054906</v>
      </c>
      <c r="AB13" s="617"/>
      <c r="AC13" s="618"/>
      <c r="AD13" s="616"/>
      <c r="AE13" s="616"/>
      <c r="AF13" s="616"/>
      <c r="AG13" s="616"/>
      <c r="AH13" s="616"/>
    </row>
    <row r="14" spans="1:34" ht="13.5" thickBot="1"/>
    <row r="15" spans="1:34" s="48" customFormat="1" ht="15.75">
      <c r="A15" s="507" t="s">
        <v>38</v>
      </c>
      <c r="B15" s="508"/>
      <c r="C15" s="508"/>
      <c r="D15" s="508"/>
      <c r="E15" s="508"/>
      <c r="F15" s="508"/>
      <c r="G15" s="508"/>
      <c r="H15" s="508"/>
      <c r="I15" s="508"/>
      <c r="J15" s="508"/>
      <c r="K15" s="508"/>
      <c r="L15" s="508"/>
      <c r="M15" s="508"/>
      <c r="N15" s="508"/>
      <c r="O15" s="508"/>
      <c r="P15" s="508"/>
      <c r="Q15" s="508"/>
      <c r="R15" s="508"/>
      <c r="S15" s="508"/>
      <c r="T15" s="508"/>
      <c r="U15" s="508"/>
      <c r="V15" s="508"/>
      <c r="W15" s="508"/>
      <c r="X15" s="508"/>
      <c r="Y15" s="508"/>
      <c r="Z15" s="509"/>
    </row>
    <row r="16" spans="1:34" ht="42" customHeight="1" thickBot="1">
      <c r="A16" s="482" t="s">
        <v>230</v>
      </c>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4"/>
    </row>
    <row r="17" spans="1:34" ht="15.75">
      <c r="A17" s="20"/>
      <c r="B17" s="20"/>
      <c r="C17" s="20"/>
      <c r="D17" s="20"/>
      <c r="E17" s="20"/>
      <c r="F17" s="20"/>
      <c r="G17" s="20"/>
      <c r="H17" s="20"/>
      <c r="I17" s="20"/>
      <c r="J17" s="20"/>
      <c r="K17" s="20"/>
      <c r="L17" s="20"/>
      <c r="M17" s="20"/>
      <c r="N17" s="20"/>
      <c r="O17" s="20"/>
      <c r="P17" s="20"/>
      <c r="Q17" s="20"/>
      <c r="R17" s="20"/>
      <c r="S17" s="20"/>
      <c r="T17" s="20"/>
      <c r="U17" s="20"/>
      <c r="V17" s="20"/>
      <c r="W17" s="20"/>
      <c r="X17" s="20"/>
      <c r="Y17" s="20"/>
    </row>
    <row r="18" spans="1:34" ht="18.75">
      <c r="A18" s="485" t="s">
        <v>238</v>
      </c>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row>
    <row r="19" spans="1:34" ht="23.25" customHeight="1">
      <c r="A19" s="511" t="s">
        <v>239</v>
      </c>
      <c r="B19" s="511"/>
      <c r="C19" s="511"/>
      <c r="D19" s="511"/>
      <c r="E19" s="511"/>
      <c r="F19" s="511"/>
      <c r="G19" s="511"/>
      <c r="H19" s="511"/>
      <c r="I19" s="511"/>
      <c r="J19" s="511"/>
      <c r="K19" s="511"/>
      <c r="L19" s="511"/>
      <c r="M19" s="511"/>
      <c r="N19" s="511"/>
      <c r="O19" s="511"/>
      <c r="P19" s="511"/>
      <c r="Q19" s="511"/>
      <c r="R19" s="511"/>
      <c r="S19" s="511"/>
      <c r="T19" s="511"/>
      <c r="U19" s="511"/>
      <c r="V19" s="511"/>
      <c r="W19" s="511"/>
      <c r="X19" s="511"/>
      <c r="Y19" s="511"/>
      <c r="Z19" s="511"/>
    </row>
    <row r="20" spans="1:34" ht="18.75">
      <c r="A20" s="511" t="s">
        <v>240</v>
      </c>
      <c r="B20" s="511"/>
      <c r="C20" s="511"/>
      <c r="D20" s="511"/>
      <c r="E20" s="511"/>
      <c r="F20" s="511"/>
      <c r="G20" s="511"/>
      <c r="H20" s="511"/>
      <c r="I20" s="511"/>
      <c r="J20" s="511"/>
      <c r="K20" s="511"/>
      <c r="L20" s="511"/>
      <c r="M20" s="511"/>
      <c r="N20" s="511"/>
      <c r="O20" s="511"/>
      <c r="P20" s="511"/>
      <c r="Q20" s="511"/>
      <c r="R20" s="511"/>
      <c r="S20" s="511"/>
      <c r="T20" s="511"/>
      <c r="U20" s="511"/>
      <c r="V20" s="511"/>
      <c r="W20" s="511"/>
      <c r="X20" s="511"/>
      <c r="Y20" s="511"/>
      <c r="Z20" s="511"/>
    </row>
    <row r="21" spans="1:34" ht="18.75">
      <c r="A21" s="485" t="s">
        <v>153</v>
      </c>
      <c r="B21" s="485"/>
      <c r="C21" s="485"/>
      <c r="D21" s="485"/>
      <c r="E21" s="485"/>
      <c r="F21" s="485"/>
      <c r="G21" s="485"/>
      <c r="H21" s="485"/>
      <c r="I21" s="485"/>
      <c r="J21" s="485"/>
      <c r="K21" s="485"/>
      <c r="L21" s="485"/>
      <c r="M21" s="485"/>
      <c r="N21" s="485"/>
      <c r="O21" s="485"/>
      <c r="P21" s="485"/>
      <c r="Q21" s="485"/>
      <c r="R21" s="485"/>
      <c r="S21" s="485"/>
      <c r="T21" s="485"/>
      <c r="U21" s="485"/>
      <c r="V21" s="485"/>
      <c r="W21" s="485"/>
      <c r="X21" s="485"/>
      <c r="Y21" s="485"/>
      <c r="Z21" s="485"/>
    </row>
    <row r="22" spans="1:34" ht="21" customHeight="1">
      <c r="A22" s="521" t="s">
        <v>167</v>
      </c>
      <c r="B22" s="521"/>
      <c r="C22" s="521"/>
      <c r="D22" s="521"/>
      <c r="E22" s="521"/>
      <c r="F22" s="521"/>
      <c r="G22" s="521"/>
      <c r="H22" s="521"/>
      <c r="I22" s="521"/>
      <c r="J22" s="521"/>
      <c r="K22" s="521"/>
      <c r="L22" s="521"/>
      <c r="M22" s="521"/>
      <c r="N22" s="521"/>
      <c r="O22" s="521"/>
      <c r="P22" s="521"/>
      <c r="Q22" s="521"/>
      <c r="R22" s="521"/>
      <c r="S22" s="521"/>
      <c r="T22" s="521"/>
      <c r="U22" s="521"/>
      <c r="V22" s="521"/>
      <c r="W22" s="521"/>
      <c r="X22" s="521"/>
      <c r="Y22" s="521"/>
      <c r="Z22" s="521"/>
    </row>
    <row r="23" spans="1:34" ht="37.5" customHeight="1">
      <c r="A23" s="511" t="s">
        <v>233</v>
      </c>
      <c r="B23" s="511"/>
      <c r="C23" s="511"/>
      <c r="D23" s="511"/>
      <c r="E23" s="511"/>
      <c r="F23" s="511"/>
      <c r="G23" s="511"/>
      <c r="H23" s="511"/>
      <c r="I23" s="511"/>
      <c r="J23" s="511"/>
      <c r="K23" s="511"/>
      <c r="L23" s="511"/>
      <c r="M23" s="511"/>
      <c r="N23" s="511"/>
      <c r="O23" s="511"/>
      <c r="P23" s="511"/>
      <c r="Q23" s="511"/>
      <c r="R23" s="511"/>
      <c r="S23" s="511"/>
      <c r="T23" s="511"/>
      <c r="U23" s="511"/>
      <c r="V23" s="511"/>
      <c r="W23" s="511"/>
      <c r="X23" s="511"/>
      <c r="Y23" s="511"/>
      <c r="Z23" s="511"/>
    </row>
    <row r="24" spans="1:34" ht="21" customHeight="1">
      <c r="A24" s="512" t="s">
        <v>168</v>
      </c>
      <c r="B24" s="512"/>
      <c r="C24" s="512"/>
      <c r="D24" s="512"/>
      <c r="E24" s="512"/>
      <c r="F24" s="512"/>
      <c r="G24" s="512"/>
      <c r="H24" s="512"/>
      <c r="I24" s="512"/>
      <c r="J24" s="512"/>
      <c r="K24" s="512"/>
      <c r="L24" s="512"/>
      <c r="M24" s="512"/>
      <c r="N24" s="512"/>
      <c r="O24" s="512"/>
      <c r="P24" s="512"/>
      <c r="Q24" s="512"/>
      <c r="R24" s="512"/>
      <c r="S24" s="512"/>
      <c r="T24" s="512"/>
      <c r="U24" s="512"/>
      <c r="V24" s="512"/>
      <c r="W24" s="512"/>
      <c r="X24" s="512"/>
      <c r="Y24" s="512"/>
      <c r="Z24" s="512"/>
      <c r="AA24" s="73"/>
      <c r="AB24" s="73"/>
      <c r="AC24" s="73"/>
      <c r="AD24" s="73"/>
      <c r="AE24" s="73"/>
      <c r="AF24" s="73"/>
      <c r="AG24" s="73"/>
      <c r="AH24" s="73"/>
    </row>
    <row r="25" spans="1:34" ht="18.75">
      <c r="A25" s="511" t="s">
        <v>234</v>
      </c>
      <c r="B25" s="511"/>
      <c r="C25" s="511"/>
      <c r="D25" s="511"/>
      <c r="E25" s="511"/>
      <c r="F25" s="511"/>
      <c r="G25" s="511"/>
      <c r="H25" s="511"/>
      <c r="I25" s="511"/>
      <c r="J25" s="511"/>
      <c r="K25" s="511"/>
      <c r="L25" s="511"/>
      <c r="M25" s="511"/>
      <c r="N25" s="511"/>
      <c r="O25" s="511"/>
      <c r="P25" s="511"/>
      <c r="Q25" s="511"/>
      <c r="R25" s="511"/>
      <c r="S25" s="511"/>
      <c r="T25" s="511"/>
      <c r="U25" s="511"/>
      <c r="V25" s="511"/>
      <c r="W25" s="511"/>
      <c r="X25" s="511"/>
      <c r="Y25" s="511"/>
      <c r="Z25" s="511"/>
      <c r="AA25" s="73"/>
      <c r="AB25" s="73"/>
      <c r="AC25" s="73"/>
      <c r="AD25" s="73"/>
      <c r="AE25" s="73"/>
      <c r="AF25" s="73"/>
      <c r="AG25" s="73"/>
      <c r="AH25" s="73"/>
    </row>
    <row r="26" spans="1:34" ht="18.75">
      <c r="A26" s="511" t="s">
        <v>114</v>
      </c>
      <c r="B26" s="511"/>
      <c r="C26" s="511"/>
      <c r="D26" s="511"/>
      <c r="E26" s="511"/>
      <c r="F26" s="511"/>
      <c r="G26" s="511"/>
      <c r="H26" s="511"/>
      <c r="I26" s="511"/>
      <c r="J26" s="511"/>
      <c r="K26" s="511"/>
      <c r="L26" s="511"/>
      <c r="M26" s="511"/>
      <c r="N26" s="511"/>
      <c r="O26" s="511"/>
      <c r="P26" s="511"/>
      <c r="Q26" s="511"/>
      <c r="R26" s="511"/>
      <c r="S26" s="511"/>
      <c r="T26" s="511"/>
      <c r="U26" s="511"/>
      <c r="V26" s="511"/>
      <c r="W26" s="511"/>
      <c r="X26" s="511"/>
      <c r="Y26" s="511"/>
      <c r="Z26" s="511"/>
    </row>
  </sheetData>
  <mergeCells count="51">
    <mergeCell ref="A24:Z24"/>
    <mergeCell ref="A25:Z25"/>
    <mergeCell ref="A26:Z26"/>
    <mergeCell ref="A16:Z16"/>
    <mergeCell ref="A18:Z18"/>
    <mergeCell ref="A19:Z19"/>
    <mergeCell ref="A20:Z20"/>
    <mergeCell ref="A21:Z21"/>
    <mergeCell ref="A22:Z22"/>
    <mergeCell ref="N7:O7"/>
    <mergeCell ref="K8:K9"/>
    <mergeCell ref="N8:N9"/>
    <mergeCell ref="O8:O9"/>
    <mergeCell ref="A23:Z23"/>
    <mergeCell ref="A15:Z15"/>
    <mergeCell ref="P8:P9"/>
    <mergeCell ref="Q8:Q9"/>
    <mergeCell ref="R8:R9"/>
    <mergeCell ref="S8:S9"/>
    <mergeCell ref="T8:T9"/>
    <mergeCell ref="U8:U9"/>
    <mergeCell ref="F8:F9"/>
    <mergeCell ref="G8:G9"/>
    <mergeCell ref="H8:H9"/>
    <mergeCell ref="I8:I9"/>
    <mergeCell ref="J8:J9"/>
    <mergeCell ref="E7:E9"/>
    <mergeCell ref="F7:H7"/>
    <mergeCell ref="I7:K7"/>
    <mergeCell ref="L7:L9"/>
    <mergeCell ref="A1:W1"/>
    <mergeCell ref="A2:N2"/>
    <mergeCell ref="B6:E6"/>
    <mergeCell ref="F6:O6"/>
    <mergeCell ref="P6:Y6"/>
    <mergeCell ref="Z6:Z9"/>
    <mergeCell ref="A7:A11"/>
    <mergeCell ref="B7:B11"/>
    <mergeCell ref="C7:C9"/>
    <mergeCell ref="D7:D9"/>
    <mergeCell ref="P7:R7"/>
    <mergeCell ref="S7:U7"/>
    <mergeCell ref="V7:V9"/>
    <mergeCell ref="W7:W9"/>
    <mergeCell ref="X7:Y7"/>
    <mergeCell ref="X8:X9"/>
    <mergeCell ref="Y8:Y9"/>
    <mergeCell ref="C10:E10"/>
    <mergeCell ref="F10:O10"/>
    <mergeCell ref="P10:Y10"/>
    <mergeCell ref="M7:M9"/>
  </mergeCells>
  <pageMargins left="0.70866141732283472" right="0.70866141732283472" top="0.74803149606299213" bottom="0.74803149606299213" header="0.31496062992125984" footer="0.31496062992125984"/>
  <pageSetup scale="43" orientation="landscape"/>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sheetPr enableFormatConditionsCalculation="0">
    <pageSetUpPr fitToPage="1"/>
  </sheetPr>
  <dimension ref="A1:AH26"/>
  <sheetViews>
    <sheetView topLeftCell="A4" zoomScale="75" zoomScaleNormal="75" zoomScalePageLayoutView="75" workbookViewId="0">
      <selection activeCell="C12" sqref="C12:Z12"/>
    </sheetView>
  </sheetViews>
  <sheetFormatPr defaultColWidth="8.85546875" defaultRowHeight="12.75"/>
  <cols>
    <col min="1" max="1" width="20.85546875" style="21" customWidth="1"/>
    <col min="2" max="2" width="15.28515625" style="21" customWidth="1"/>
    <col min="3" max="3" width="9.85546875" style="21" customWidth="1"/>
    <col min="4" max="4" width="11.140625" style="21" bestFit="1" customWidth="1"/>
    <col min="5" max="5" width="9.42578125" style="21" customWidth="1"/>
    <col min="6" max="10" width="8.42578125" style="21" customWidth="1"/>
    <col min="11" max="12" width="10.7109375" style="21" customWidth="1"/>
    <col min="13" max="14" width="10" style="21" customWidth="1"/>
    <col min="15" max="15" width="13.7109375" style="21" customWidth="1"/>
    <col min="16" max="18" width="8" style="21" customWidth="1"/>
    <col min="19" max="19" width="14" style="21" customWidth="1"/>
    <col min="20" max="20" width="11.42578125" style="21" customWidth="1"/>
    <col min="21" max="21" width="10.7109375" style="21" customWidth="1"/>
    <col min="22" max="22" width="9.28515625" style="21" customWidth="1"/>
    <col min="23" max="23" width="13.140625" style="21" customWidth="1"/>
    <col min="24" max="24" width="9.7109375" style="21" customWidth="1"/>
    <col min="25" max="25" width="10.7109375" style="21" customWidth="1"/>
    <col min="26" max="26" width="12.42578125" style="21" customWidth="1"/>
    <col min="27" max="27" width="8.85546875" style="21"/>
    <col min="28" max="28" width="12" style="21" customWidth="1"/>
    <col min="29" max="31" width="8.85546875" style="21"/>
    <col min="32" max="32" width="12" style="21" customWidth="1"/>
    <col min="33" max="255" width="8.85546875" style="21"/>
    <col min="256" max="256" width="20.85546875" style="21" customWidth="1"/>
    <col min="257" max="257" width="15.28515625" style="21" customWidth="1"/>
    <col min="258" max="258" width="9.85546875" style="21" customWidth="1"/>
    <col min="259" max="259" width="11.140625" style="21" bestFit="1" customWidth="1"/>
    <col min="260" max="265" width="8.42578125" style="21" customWidth="1"/>
    <col min="266" max="267" width="10.7109375" style="21" customWidth="1"/>
    <col min="268" max="269" width="10" style="21" customWidth="1"/>
    <col min="270" max="270" width="13.7109375" style="21" customWidth="1"/>
    <col min="271" max="273" width="8" style="21" customWidth="1"/>
    <col min="274" max="274" width="9.140625" style="21" customWidth="1"/>
    <col min="275" max="275" width="8.42578125" style="21" customWidth="1"/>
    <col min="276" max="276" width="10.7109375" style="21" customWidth="1"/>
    <col min="277" max="277" width="8.7109375" style="21" customWidth="1"/>
    <col min="278" max="278" width="13.140625" style="21" customWidth="1"/>
    <col min="279" max="280" width="9.7109375" style="21" customWidth="1"/>
    <col min="281" max="281" width="12.42578125" style="21" customWidth="1"/>
    <col min="282" max="511" width="8.85546875" style="21"/>
    <col min="512" max="512" width="20.85546875" style="21" customWidth="1"/>
    <col min="513" max="513" width="15.28515625" style="21" customWidth="1"/>
    <col min="514" max="514" width="9.85546875" style="21" customWidth="1"/>
    <col min="515" max="515" width="11.140625" style="21" bestFit="1" customWidth="1"/>
    <col min="516" max="521" width="8.42578125" style="21" customWidth="1"/>
    <col min="522" max="523" width="10.7109375" style="21" customWidth="1"/>
    <col min="524" max="525" width="10" style="21" customWidth="1"/>
    <col min="526" max="526" width="13.7109375" style="21" customWidth="1"/>
    <col min="527" max="529" width="8" style="21" customWidth="1"/>
    <col min="530" max="530" width="9.140625" style="21" customWidth="1"/>
    <col min="531" max="531" width="8.42578125" style="21" customWidth="1"/>
    <col min="532" max="532" width="10.7109375" style="21" customWidth="1"/>
    <col min="533" max="533" width="8.7109375" style="21" customWidth="1"/>
    <col min="534" max="534" width="13.140625" style="21" customWidth="1"/>
    <col min="535" max="536" width="9.7109375" style="21" customWidth="1"/>
    <col min="537" max="537" width="12.42578125" style="21" customWidth="1"/>
    <col min="538" max="767" width="8.85546875" style="21"/>
    <col min="768" max="768" width="20.85546875" style="21" customWidth="1"/>
    <col min="769" max="769" width="15.28515625" style="21" customWidth="1"/>
    <col min="770" max="770" width="9.85546875" style="21" customWidth="1"/>
    <col min="771" max="771" width="11.140625" style="21" bestFit="1" customWidth="1"/>
    <col min="772" max="777" width="8.42578125" style="21" customWidth="1"/>
    <col min="778" max="779" width="10.7109375" style="21" customWidth="1"/>
    <col min="780" max="781" width="10" style="21" customWidth="1"/>
    <col min="782" max="782" width="13.7109375" style="21" customWidth="1"/>
    <col min="783" max="785" width="8" style="21" customWidth="1"/>
    <col min="786" max="786" width="9.140625" style="21" customWidth="1"/>
    <col min="787" max="787" width="8.42578125" style="21" customWidth="1"/>
    <col min="788" max="788" width="10.7109375" style="21" customWidth="1"/>
    <col min="789" max="789" width="8.7109375" style="21" customWidth="1"/>
    <col min="790" max="790" width="13.140625" style="21" customWidth="1"/>
    <col min="791" max="792" width="9.7109375" style="21" customWidth="1"/>
    <col min="793" max="793" width="12.42578125" style="21" customWidth="1"/>
    <col min="794" max="1023" width="8.85546875" style="21"/>
    <col min="1024" max="1024" width="20.85546875" style="21" customWidth="1"/>
    <col min="1025" max="1025" width="15.28515625" style="21" customWidth="1"/>
    <col min="1026" max="1026" width="9.85546875" style="21" customWidth="1"/>
    <col min="1027" max="1027" width="11.140625" style="21" bestFit="1" customWidth="1"/>
    <col min="1028" max="1033" width="8.42578125" style="21" customWidth="1"/>
    <col min="1034" max="1035" width="10.7109375" style="21" customWidth="1"/>
    <col min="1036" max="1037" width="10" style="21" customWidth="1"/>
    <col min="1038" max="1038" width="13.7109375" style="21" customWidth="1"/>
    <col min="1039" max="1041" width="8" style="21" customWidth="1"/>
    <col min="1042" max="1042" width="9.140625" style="21" customWidth="1"/>
    <col min="1043" max="1043" width="8.42578125" style="21" customWidth="1"/>
    <col min="1044" max="1044" width="10.7109375" style="21" customWidth="1"/>
    <col min="1045" max="1045" width="8.7109375" style="21" customWidth="1"/>
    <col min="1046" max="1046" width="13.140625" style="21" customWidth="1"/>
    <col min="1047" max="1048" width="9.7109375" style="21" customWidth="1"/>
    <col min="1049" max="1049" width="12.42578125" style="21" customWidth="1"/>
    <col min="1050" max="1279" width="8.85546875" style="21"/>
    <col min="1280" max="1280" width="20.85546875" style="21" customWidth="1"/>
    <col min="1281" max="1281" width="15.28515625" style="21" customWidth="1"/>
    <col min="1282" max="1282" width="9.85546875" style="21" customWidth="1"/>
    <col min="1283" max="1283" width="11.140625" style="21" bestFit="1" customWidth="1"/>
    <col min="1284" max="1289" width="8.42578125" style="21" customWidth="1"/>
    <col min="1290" max="1291" width="10.7109375" style="21" customWidth="1"/>
    <col min="1292" max="1293" width="10" style="21" customWidth="1"/>
    <col min="1294" max="1294" width="13.7109375" style="21" customWidth="1"/>
    <col min="1295" max="1297" width="8" style="21" customWidth="1"/>
    <col min="1298" max="1298" width="9.140625" style="21" customWidth="1"/>
    <col min="1299" max="1299" width="8.42578125" style="21" customWidth="1"/>
    <col min="1300" max="1300" width="10.7109375" style="21" customWidth="1"/>
    <col min="1301" max="1301" width="8.7109375" style="21" customWidth="1"/>
    <col min="1302" max="1302" width="13.140625" style="21" customWidth="1"/>
    <col min="1303" max="1304" width="9.7109375" style="21" customWidth="1"/>
    <col min="1305" max="1305" width="12.42578125" style="21" customWidth="1"/>
    <col min="1306" max="1535" width="8.85546875" style="21"/>
    <col min="1536" max="1536" width="20.85546875" style="21" customWidth="1"/>
    <col min="1537" max="1537" width="15.28515625" style="21" customWidth="1"/>
    <col min="1538" max="1538" width="9.85546875" style="21" customWidth="1"/>
    <col min="1539" max="1539" width="11.140625" style="21" bestFit="1" customWidth="1"/>
    <col min="1540" max="1545" width="8.42578125" style="21" customWidth="1"/>
    <col min="1546" max="1547" width="10.7109375" style="21" customWidth="1"/>
    <col min="1548" max="1549" width="10" style="21" customWidth="1"/>
    <col min="1550" max="1550" width="13.7109375" style="21" customWidth="1"/>
    <col min="1551" max="1553" width="8" style="21" customWidth="1"/>
    <col min="1554" max="1554" width="9.140625" style="21" customWidth="1"/>
    <col min="1555" max="1555" width="8.42578125" style="21" customWidth="1"/>
    <col min="1556" max="1556" width="10.7109375" style="21" customWidth="1"/>
    <col min="1557" max="1557" width="8.7109375" style="21" customWidth="1"/>
    <col min="1558" max="1558" width="13.140625" style="21" customWidth="1"/>
    <col min="1559" max="1560" width="9.7109375" style="21" customWidth="1"/>
    <col min="1561" max="1561" width="12.42578125" style="21" customWidth="1"/>
    <col min="1562" max="1791" width="8.85546875" style="21"/>
    <col min="1792" max="1792" width="20.85546875" style="21" customWidth="1"/>
    <col min="1793" max="1793" width="15.28515625" style="21" customWidth="1"/>
    <col min="1794" max="1794" width="9.85546875" style="21" customWidth="1"/>
    <col min="1795" max="1795" width="11.140625" style="21" bestFit="1" customWidth="1"/>
    <col min="1796" max="1801" width="8.42578125" style="21" customWidth="1"/>
    <col min="1802" max="1803" width="10.7109375" style="21" customWidth="1"/>
    <col min="1804" max="1805" width="10" style="21" customWidth="1"/>
    <col min="1806" max="1806" width="13.7109375" style="21" customWidth="1"/>
    <col min="1807" max="1809" width="8" style="21" customWidth="1"/>
    <col min="1810" max="1810" width="9.140625" style="21" customWidth="1"/>
    <col min="1811" max="1811" width="8.42578125" style="21" customWidth="1"/>
    <col min="1812" max="1812" width="10.7109375" style="21" customWidth="1"/>
    <col min="1813" max="1813" width="8.7109375" style="21" customWidth="1"/>
    <col min="1814" max="1814" width="13.140625" style="21" customWidth="1"/>
    <col min="1815" max="1816" width="9.7109375" style="21" customWidth="1"/>
    <col min="1817" max="1817" width="12.42578125" style="21" customWidth="1"/>
    <col min="1818" max="2047" width="8.85546875" style="21"/>
    <col min="2048" max="2048" width="20.85546875" style="21" customWidth="1"/>
    <col min="2049" max="2049" width="15.28515625" style="21" customWidth="1"/>
    <col min="2050" max="2050" width="9.85546875" style="21" customWidth="1"/>
    <col min="2051" max="2051" width="11.140625" style="21" bestFit="1" customWidth="1"/>
    <col min="2052" max="2057" width="8.42578125" style="21" customWidth="1"/>
    <col min="2058" max="2059" width="10.7109375" style="21" customWidth="1"/>
    <col min="2060" max="2061" width="10" style="21" customWidth="1"/>
    <col min="2062" max="2062" width="13.7109375" style="21" customWidth="1"/>
    <col min="2063" max="2065" width="8" style="21" customWidth="1"/>
    <col min="2066" max="2066" width="9.140625" style="21" customWidth="1"/>
    <col min="2067" max="2067" width="8.42578125" style="21" customWidth="1"/>
    <col min="2068" max="2068" width="10.7109375" style="21" customWidth="1"/>
    <col min="2069" max="2069" width="8.7109375" style="21" customWidth="1"/>
    <col min="2070" max="2070" width="13.140625" style="21" customWidth="1"/>
    <col min="2071" max="2072" width="9.7109375" style="21" customWidth="1"/>
    <col min="2073" max="2073" width="12.42578125" style="21" customWidth="1"/>
    <col min="2074" max="2303" width="8.85546875" style="21"/>
    <col min="2304" max="2304" width="20.85546875" style="21" customWidth="1"/>
    <col min="2305" max="2305" width="15.28515625" style="21" customWidth="1"/>
    <col min="2306" max="2306" width="9.85546875" style="21" customWidth="1"/>
    <col min="2307" max="2307" width="11.140625" style="21" bestFit="1" customWidth="1"/>
    <col min="2308" max="2313" width="8.42578125" style="21" customWidth="1"/>
    <col min="2314" max="2315" width="10.7109375" style="21" customWidth="1"/>
    <col min="2316" max="2317" width="10" style="21" customWidth="1"/>
    <col min="2318" max="2318" width="13.7109375" style="21" customWidth="1"/>
    <col min="2319" max="2321" width="8" style="21" customWidth="1"/>
    <col min="2322" max="2322" width="9.140625" style="21" customWidth="1"/>
    <col min="2323" max="2323" width="8.42578125" style="21" customWidth="1"/>
    <col min="2324" max="2324" width="10.7109375" style="21" customWidth="1"/>
    <col min="2325" max="2325" width="8.7109375" style="21" customWidth="1"/>
    <col min="2326" max="2326" width="13.140625" style="21" customWidth="1"/>
    <col min="2327" max="2328" width="9.7109375" style="21" customWidth="1"/>
    <col min="2329" max="2329" width="12.42578125" style="21" customWidth="1"/>
    <col min="2330" max="2559" width="8.85546875" style="21"/>
    <col min="2560" max="2560" width="20.85546875" style="21" customWidth="1"/>
    <col min="2561" max="2561" width="15.28515625" style="21" customWidth="1"/>
    <col min="2562" max="2562" width="9.85546875" style="21" customWidth="1"/>
    <col min="2563" max="2563" width="11.140625" style="21" bestFit="1" customWidth="1"/>
    <col min="2564" max="2569" width="8.42578125" style="21" customWidth="1"/>
    <col min="2570" max="2571" width="10.7109375" style="21" customWidth="1"/>
    <col min="2572" max="2573" width="10" style="21" customWidth="1"/>
    <col min="2574" max="2574" width="13.7109375" style="21" customWidth="1"/>
    <col min="2575" max="2577" width="8" style="21" customWidth="1"/>
    <col min="2578" max="2578" width="9.140625" style="21" customWidth="1"/>
    <col min="2579" max="2579" width="8.42578125" style="21" customWidth="1"/>
    <col min="2580" max="2580" width="10.7109375" style="21" customWidth="1"/>
    <col min="2581" max="2581" width="8.7109375" style="21" customWidth="1"/>
    <col min="2582" max="2582" width="13.140625" style="21" customWidth="1"/>
    <col min="2583" max="2584" width="9.7109375" style="21" customWidth="1"/>
    <col min="2585" max="2585" width="12.42578125" style="21" customWidth="1"/>
    <col min="2586" max="2815" width="8.85546875" style="21"/>
    <col min="2816" max="2816" width="20.85546875" style="21" customWidth="1"/>
    <col min="2817" max="2817" width="15.28515625" style="21" customWidth="1"/>
    <col min="2818" max="2818" width="9.85546875" style="21" customWidth="1"/>
    <col min="2819" max="2819" width="11.140625" style="21" bestFit="1" customWidth="1"/>
    <col min="2820" max="2825" width="8.42578125" style="21" customWidth="1"/>
    <col min="2826" max="2827" width="10.7109375" style="21" customWidth="1"/>
    <col min="2828" max="2829" width="10" style="21" customWidth="1"/>
    <col min="2830" max="2830" width="13.7109375" style="21" customWidth="1"/>
    <col min="2831" max="2833" width="8" style="21" customWidth="1"/>
    <col min="2834" max="2834" width="9.140625" style="21" customWidth="1"/>
    <col min="2835" max="2835" width="8.42578125" style="21" customWidth="1"/>
    <col min="2836" max="2836" width="10.7109375" style="21" customWidth="1"/>
    <col min="2837" max="2837" width="8.7109375" style="21" customWidth="1"/>
    <col min="2838" max="2838" width="13.140625" style="21" customWidth="1"/>
    <col min="2839" max="2840" width="9.7109375" style="21" customWidth="1"/>
    <col min="2841" max="2841" width="12.42578125" style="21" customWidth="1"/>
    <col min="2842" max="3071" width="8.85546875" style="21"/>
    <col min="3072" max="3072" width="20.85546875" style="21" customWidth="1"/>
    <col min="3073" max="3073" width="15.28515625" style="21" customWidth="1"/>
    <col min="3074" max="3074" width="9.85546875" style="21" customWidth="1"/>
    <col min="3075" max="3075" width="11.140625" style="21" bestFit="1" customWidth="1"/>
    <col min="3076" max="3081" width="8.42578125" style="21" customWidth="1"/>
    <col min="3082" max="3083" width="10.7109375" style="21" customWidth="1"/>
    <col min="3084" max="3085" width="10" style="21" customWidth="1"/>
    <col min="3086" max="3086" width="13.7109375" style="21" customWidth="1"/>
    <col min="3087" max="3089" width="8" style="21" customWidth="1"/>
    <col min="3090" max="3090" width="9.140625" style="21" customWidth="1"/>
    <col min="3091" max="3091" width="8.42578125" style="21" customWidth="1"/>
    <col min="3092" max="3092" width="10.7109375" style="21" customWidth="1"/>
    <col min="3093" max="3093" width="8.7109375" style="21" customWidth="1"/>
    <col min="3094" max="3094" width="13.140625" style="21" customWidth="1"/>
    <col min="3095" max="3096" width="9.7109375" style="21" customWidth="1"/>
    <col min="3097" max="3097" width="12.42578125" style="21" customWidth="1"/>
    <col min="3098" max="3327" width="8.85546875" style="21"/>
    <col min="3328" max="3328" width="20.85546875" style="21" customWidth="1"/>
    <col min="3329" max="3329" width="15.28515625" style="21" customWidth="1"/>
    <col min="3330" max="3330" width="9.85546875" style="21" customWidth="1"/>
    <col min="3331" max="3331" width="11.140625" style="21" bestFit="1" customWidth="1"/>
    <col min="3332" max="3337" width="8.42578125" style="21" customWidth="1"/>
    <col min="3338" max="3339" width="10.7109375" style="21" customWidth="1"/>
    <col min="3340" max="3341" width="10" style="21" customWidth="1"/>
    <col min="3342" max="3342" width="13.7109375" style="21" customWidth="1"/>
    <col min="3343" max="3345" width="8" style="21" customWidth="1"/>
    <col min="3346" max="3346" width="9.140625" style="21" customWidth="1"/>
    <col min="3347" max="3347" width="8.42578125" style="21" customWidth="1"/>
    <col min="3348" max="3348" width="10.7109375" style="21" customWidth="1"/>
    <col min="3349" max="3349" width="8.7109375" style="21" customWidth="1"/>
    <col min="3350" max="3350" width="13.140625" style="21" customWidth="1"/>
    <col min="3351" max="3352" width="9.7109375" style="21" customWidth="1"/>
    <col min="3353" max="3353" width="12.42578125" style="21" customWidth="1"/>
    <col min="3354" max="3583" width="8.85546875" style="21"/>
    <col min="3584" max="3584" width="20.85546875" style="21" customWidth="1"/>
    <col min="3585" max="3585" width="15.28515625" style="21" customWidth="1"/>
    <col min="3586" max="3586" width="9.85546875" style="21" customWidth="1"/>
    <col min="3587" max="3587" width="11.140625" style="21" bestFit="1" customWidth="1"/>
    <col min="3588" max="3593" width="8.42578125" style="21" customWidth="1"/>
    <col min="3594" max="3595" width="10.7109375" style="21" customWidth="1"/>
    <col min="3596" max="3597" width="10" style="21" customWidth="1"/>
    <col min="3598" max="3598" width="13.7109375" style="21" customWidth="1"/>
    <col min="3599" max="3601" width="8" style="21" customWidth="1"/>
    <col min="3602" max="3602" width="9.140625" style="21" customWidth="1"/>
    <col min="3603" max="3603" width="8.42578125" style="21" customWidth="1"/>
    <col min="3604" max="3604" width="10.7109375" style="21" customWidth="1"/>
    <col min="3605" max="3605" width="8.7109375" style="21" customWidth="1"/>
    <col min="3606" max="3606" width="13.140625" style="21" customWidth="1"/>
    <col min="3607" max="3608" width="9.7109375" style="21" customWidth="1"/>
    <col min="3609" max="3609" width="12.42578125" style="21" customWidth="1"/>
    <col min="3610" max="3839" width="8.85546875" style="21"/>
    <col min="3840" max="3840" width="20.85546875" style="21" customWidth="1"/>
    <col min="3841" max="3841" width="15.28515625" style="21" customWidth="1"/>
    <col min="3842" max="3842" width="9.85546875" style="21" customWidth="1"/>
    <col min="3843" max="3843" width="11.140625" style="21" bestFit="1" customWidth="1"/>
    <col min="3844" max="3849" width="8.42578125" style="21" customWidth="1"/>
    <col min="3850" max="3851" width="10.7109375" style="21" customWidth="1"/>
    <col min="3852" max="3853" width="10" style="21" customWidth="1"/>
    <col min="3854" max="3854" width="13.7109375" style="21" customWidth="1"/>
    <col min="3855" max="3857" width="8" style="21" customWidth="1"/>
    <col min="3858" max="3858" width="9.140625" style="21" customWidth="1"/>
    <col min="3859" max="3859" width="8.42578125" style="21" customWidth="1"/>
    <col min="3860" max="3860" width="10.7109375" style="21" customWidth="1"/>
    <col min="3861" max="3861" width="8.7109375" style="21" customWidth="1"/>
    <col min="3862" max="3862" width="13.140625" style="21" customWidth="1"/>
    <col min="3863" max="3864" width="9.7109375" style="21" customWidth="1"/>
    <col min="3865" max="3865" width="12.42578125" style="21" customWidth="1"/>
    <col min="3866" max="4095" width="8.85546875" style="21"/>
    <col min="4096" max="4096" width="20.85546875" style="21" customWidth="1"/>
    <col min="4097" max="4097" width="15.28515625" style="21" customWidth="1"/>
    <col min="4098" max="4098" width="9.85546875" style="21" customWidth="1"/>
    <col min="4099" max="4099" width="11.140625" style="21" bestFit="1" customWidth="1"/>
    <col min="4100" max="4105" width="8.42578125" style="21" customWidth="1"/>
    <col min="4106" max="4107" width="10.7109375" style="21" customWidth="1"/>
    <col min="4108" max="4109" width="10" style="21" customWidth="1"/>
    <col min="4110" max="4110" width="13.7109375" style="21" customWidth="1"/>
    <col min="4111" max="4113" width="8" style="21" customWidth="1"/>
    <col min="4114" max="4114" width="9.140625" style="21" customWidth="1"/>
    <col min="4115" max="4115" width="8.42578125" style="21" customWidth="1"/>
    <col min="4116" max="4116" width="10.7109375" style="21" customWidth="1"/>
    <col min="4117" max="4117" width="8.7109375" style="21" customWidth="1"/>
    <col min="4118" max="4118" width="13.140625" style="21" customWidth="1"/>
    <col min="4119" max="4120" width="9.7109375" style="21" customWidth="1"/>
    <col min="4121" max="4121" width="12.42578125" style="21" customWidth="1"/>
    <col min="4122" max="4351" width="8.85546875" style="21"/>
    <col min="4352" max="4352" width="20.85546875" style="21" customWidth="1"/>
    <col min="4353" max="4353" width="15.28515625" style="21" customWidth="1"/>
    <col min="4354" max="4354" width="9.85546875" style="21" customWidth="1"/>
    <col min="4355" max="4355" width="11.140625" style="21" bestFit="1" customWidth="1"/>
    <col min="4356" max="4361" width="8.42578125" style="21" customWidth="1"/>
    <col min="4362" max="4363" width="10.7109375" style="21" customWidth="1"/>
    <col min="4364" max="4365" width="10" style="21" customWidth="1"/>
    <col min="4366" max="4366" width="13.7109375" style="21" customWidth="1"/>
    <col min="4367" max="4369" width="8" style="21" customWidth="1"/>
    <col min="4370" max="4370" width="9.140625" style="21" customWidth="1"/>
    <col min="4371" max="4371" width="8.42578125" style="21" customWidth="1"/>
    <col min="4372" max="4372" width="10.7109375" style="21" customWidth="1"/>
    <col min="4373" max="4373" width="8.7109375" style="21" customWidth="1"/>
    <col min="4374" max="4374" width="13.140625" style="21" customWidth="1"/>
    <col min="4375" max="4376" width="9.7109375" style="21" customWidth="1"/>
    <col min="4377" max="4377" width="12.42578125" style="21" customWidth="1"/>
    <col min="4378" max="4607" width="8.85546875" style="21"/>
    <col min="4608" max="4608" width="20.85546875" style="21" customWidth="1"/>
    <col min="4609" max="4609" width="15.28515625" style="21" customWidth="1"/>
    <col min="4610" max="4610" width="9.85546875" style="21" customWidth="1"/>
    <col min="4611" max="4611" width="11.140625" style="21" bestFit="1" customWidth="1"/>
    <col min="4612" max="4617" width="8.42578125" style="21" customWidth="1"/>
    <col min="4618" max="4619" width="10.7109375" style="21" customWidth="1"/>
    <col min="4620" max="4621" width="10" style="21" customWidth="1"/>
    <col min="4622" max="4622" width="13.7109375" style="21" customWidth="1"/>
    <col min="4623" max="4625" width="8" style="21" customWidth="1"/>
    <col min="4626" max="4626" width="9.140625" style="21" customWidth="1"/>
    <col min="4627" max="4627" width="8.42578125" style="21" customWidth="1"/>
    <col min="4628" max="4628" width="10.7109375" style="21" customWidth="1"/>
    <col min="4629" max="4629" width="8.7109375" style="21" customWidth="1"/>
    <col min="4630" max="4630" width="13.140625" style="21" customWidth="1"/>
    <col min="4631" max="4632" width="9.7109375" style="21" customWidth="1"/>
    <col min="4633" max="4633" width="12.42578125" style="21" customWidth="1"/>
    <col min="4634" max="4863" width="8.85546875" style="21"/>
    <col min="4864" max="4864" width="20.85546875" style="21" customWidth="1"/>
    <col min="4865" max="4865" width="15.28515625" style="21" customWidth="1"/>
    <col min="4866" max="4866" width="9.85546875" style="21" customWidth="1"/>
    <col min="4867" max="4867" width="11.140625" style="21" bestFit="1" customWidth="1"/>
    <col min="4868" max="4873" width="8.42578125" style="21" customWidth="1"/>
    <col min="4874" max="4875" width="10.7109375" style="21" customWidth="1"/>
    <col min="4876" max="4877" width="10" style="21" customWidth="1"/>
    <col min="4878" max="4878" width="13.7109375" style="21" customWidth="1"/>
    <col min="4879" max="4881" width="8" style="21" customWidth="1"/>
    <col min="4882" max="4882" width="9.140625" style="21" customWidth="1"/>
    <col min="4883" max="4883" width="8.42578125" style="21" customWidth="1"/>
    <col min="4884" max="4884" width="10.7109375" style="21" customWidth="1"/>
    <col min="4885" max="4885" width="8.7109375" style="21" customWidth="1"/>
    <col min="4886" max="4886" width="13.140625" style="21" customWidth="1"/>
    <col min="4887" max="4888" width="9.7109375" style="21" customWidth="1"/>
    <col min="4889" max="4889" width="12.42578125" style="21" customWidth="1"/>
    <col min="4890" max="5119" width="8.85546875" style="21"/>
    <col min="5120" max="5120" width="20.85546875" style="21" customWidth="1"/>
    <col min="5121" max="5121" width="15.28515625" style="21" customWidth="1"/>
    <col min="5122" max="5122" width="9.85546875" style="21" customWidth="1"/>
    <col min="5123" max="5123" width="11.140625" style="21" bestFit="1" customWidth="1"/>
    <col min="5124" max="5129" width="8.42578125" style="21" customWidth="1"/>
    <col min="5130" max="5131" width="10.7109375" style="21" customWidth="1"/>
    <col min="5132" max="5133" width="10" style="21" customWidth="1"/>
    <col min="5134" max="5134" width="13.7109375" style="21" customWidth="1"/>
    <col min="5135" max="5137" width="8" style="21" customWidth="1"/>
    <col min="5138" max="5138" width="9.140625" style="21" customWidth="1"/>
    <col min="5139" max="5139" width="8.42578125" style="21" customWidth="1"/>
    <col min="5140" max="5140" width="10.7109375" style="21" customWidth="1"/>
    <col min="5141" max="5141" width="8.7109375" style="21" customWidth="1"/>
    <col min="5142" max="5142" width="13.140625" style="21" customWidth="1"/>
    <col min="5143" max="5144" width="9.7109375" style="21" customWidth="1"/>
    <col min="5145" max="5145" width="12.42578125" style="21" customWidth="1"/>
    <col min="5146" max="5375" width="8.85546875" style="21"/>
    <col min="5376" max="5376" width="20.85546875" style="21" customWidth="1"/>
    <col min="5377" max="5377" width="15.28515625" style="21" customWidth="1"/>
    <col min="5378" max="5378" width="9.85546875" style="21" customWidth="1"/>
    <col min="5379" max="5379" width="11.140625" style="21" bestFit="1" customWidth="1"/>
    <col min="5380" max="5385" width="8.42578125" style="21" customWidth="1"/>
    <col min="5386" max="5387" width="10.7109375" style="21" customWidth="1"/>
    <col min="5388" max="5389" width="10" style="21" customWidth="1"/>
    <col min="5390" max="5390" width="13.7109375" style="21" customWidth="1"/>
    <col min="5391" max="5393" width="8" style="21" customWidth="1"/>
    <col min="5394" max="5394" width="9.140625" style="21" customWidth="1"/>
    <col min="5395" max="5395" width="8.42578125" style="21" customWidth="1"/>
    <col min="5396" max="5396" width="10.7109375" style="21" customWidth="1"/>
    <col min="5397" max="5397" width="8.7109375" style="21" customWidth="1"/>
    <col min="5398" max="5398" width="13.140625" style="21" customWidth="1"/>
    <col min="5399" max="5400" width="9.7109375" style="21" customWidth="1"/>
    <col min="5401" max="5401" width="12.42578125" style="21" customWidth="1"/>
    <col min="5402" max="5631" width="8.85546875" style="21"/>
    <col min="5632" max="5632" width="20.85546875" style="21" customWidth="1"/>
    <col min="5633" max="5633" width="15.28515625" style="21" customWidth="1"/>
    <col min="5634" max="5634" width="9.85546875" style="21" customWidth="1"/>
    <col min="5635" max="5635" width="11.140625" style="21" bestFit="1" customWidth="1"/>
    <col min="5636" max="5641" width="8.42578125" style="21" customWidth="1"/>
    <col min="5642" max="5643" width="10.7109375" style="21" customWidth="1"/>
    <col min="5644" max="5645" width="10" style="21" customWidth="1"/>
    <col min="5646" max="5646" width="13.7109375" style="21" customWidth="1"/>
    <col min="5647" max="5649" width="8" style="21" customWidth="1"/>
    <col min="5650" max="5650" width="9.140625" style="21" customWidth="1"/>
    <col min="5651" max="5651" width="8.42578125" style="21" customWidth="1"/>
    <col min="5652" max="5652" width="10.7109375" style="21" customWidth="1"/>
    <col min="5653" max="5653" width="8.7109375" style="21" customWidth="1"/>
    <col min="5654" max="5654" width="13.140625" style="21" customWidth="1"/>
    <col min="5655" max="5656" width="9.7109375" style="21" customWidth="1"/>
    <col min="5657" max="5657" width="12.42578125" style="21" customWidth="1"/>
    <col min="5658" max="5887" width="8.85546875" style="21"/>
    <col min="5888" max="5888" width="20.85546875" style="21" customWidth="1"/>
    <col min="5889" max="5889" width="15.28515625" style="21" customWidth="1"/>
    <col min="5890" max="5890" width="9.85546875" style="21" customWidth="1"/>
    <col min="5891" max="5891" width="11.140625" style="21" bestFit="1" customWidth="1"/>
    <col min="5892" max="5897" width="8.42578125" style="21" customWidth="1"/>
    <col min="5898" max="5899" width="10.7109375" style="21" customWidth="1"/>
    <col min="5900" max="5901" width="10" style="21" customWidth="1"/>
    <col min="5902" max="5902" width="13.7109375" style="21" customWidth="1"/>
    <col min="5903" max="5905" width="8" style="21" customWidth="1"/>
    <col min="5906" max="5906" width="9.140625" style="21" customWidth="1"/>
    <col min="5907" max="5907" width="8.42578125" style="21" customWidth="1"/>
    <col min="5908" max="5908" width="10.7109375" style="21" customWidth="1"/>
    <col min="5909" max="5909" width="8.7109375" style="21" customWidth="1"/>
    <col min="5910" max="5910" width="13.140625" style="21" customWidth="1"/>
    <col min="5911" max="5912" width="9.7109375" style="21" customWidth="1"/>
    <col min="5913" max="5913" width="12.42578125" style="21" customWidth="1"/>
    <col min="5914" max="6143" width="8.85546875" style="21"/>
    <col min="6144" max="6144" width="20.85546875" style="21" customWidth="1"/>
    <col min="6145" max="6145" width="15.28515625" style="21" customWidth="1"/>
    <col min="6146" max="6146" width="9.85546875" style="21" customWidth="1"/>
    <col min="6147" max="6147" width="11.140625" style="21" bestFit="1" customWidth="1"/>
    <col min="6148" max="6153" width="8.42578125" style="21" customWidth="1"/>
    <col min="6154" max="6155" width="10.7109375" style="21" customWidth="1"/>
    <col min="6156" max="6157" width="10" style="21" customWidth="1"/>
    <col min="6158" max="6158" width="13.7109375" style="21" customWidth="1"/>
    <col min="6159" max="6161" width="8" style="21" customWidth="1"/>
    <col min="6162" max="6162" width="9.140625" style="21" customWidth="1"/>
    <col min="6163" max="6163" width="8.42578125" style="21" customWidth="1"/>
    <col min="6164" max="6164" width="10.7109375" style="21" customWidth="1"/>
    <col min="6165" max="6165" width="8.7109375" style="21" customWidth="1"/>
    <col min="6166" max="6166" width="13.140625" style="21" customWidth="1"/>
    <col min="6167" max="6168" width="9.7109375" style="21" customWidth="1"/>
    <col min="6169" max="6169" width="12.42578125" style="21" customWidth="1"/>
    <col min="6170" max="6399" width="8.85546875" style="21"/>
    <col min="6400" max="6400" width="20.85546875" style="21" customWidth="1"/>
    <col min="6401" max="6401" width="15.28515625" style="21" customWidth="1"/>
    <col min="6402" max="6402" width="9.85546875" style="21" customWidth="1"/>
    <col min="6403" max="6403" width="11.140625" style="21" bestFit="1" customWidth="1"/>
    <col min="6404" max="6409" width="8.42578125" style="21" customWidth="1"/>
    <col min="6410" max="6411" width="10.7109375" style="21" customWidth="1"/>
    <col min="6412" max="6413" width="10" style="21" customWidth="1"/>
    <col min="6414" max="6414" width="13.7109375" style="21" customWidth="1"/>
    <col min="6415" max="6417" width="8" style="21" customWidth="1"/>
    <col min="6418" max="6418" width="9.140625" style="21" customWidth="1"/>
    <col min="6419" max="6419" width="8.42578125" style="21" customWidth="1"/>
    <col min="6420" max="6420" width="10.7109375" style="21" customWidth="1"/>
    <col min="6421" max="6421" width="8.7109375" style="21" customWidth="1"/>
    <col min="6422" max="6422" width="13.140625" style="21" customWidth="1"/>
    <col min="6423" max="6424" width="9.7109375" style="21" customWidth="1"/>
    <col min="6425" max="6425" width="12.42578125" style="21" customWidth="1"/>
    <col min="6426" max="6655" width="8.85546875" style="21"/>
    <col min="6656" max="6656" width="20.85546875" style="21" customWidth="1"/>
    <col min="6657" max="6657" width="15.28515625" style="21" customWidth="1"/>
    <col min="6658" max="6658" width="9.85546875" style="21" customWidth="1"/>
    <col min="6659" max="6659" width="11.140625" style="21" bestFit="1" customWidth="1"/>
    <col min="6660" max="6665" width="8.42578125" style="21" customWidth="1"/>
    <col min="6666" max="6667" width="10.7109375" style="21" customWidth="1"/>
    <col min="6668" max="6669" width="10" style="21" customWidth="1"/>
    <col min="6670" max="6670" width="13.7109375" style="21" customWidth="1"/>
    <col min="6671" max="6673" width="8" style="21" customWidth="1"/>
    <col min="6674" max="6674" width="9.140625" style="21" customWidth="1"/>
    <col min="6675" max="6675" width="8.42578125" style="21" customWidth="1"/>
    <col min="6676" max="6676" width="10.7109375" style="21" customWidth="1"/>
    <col min="6677" max="6677" width="8.7109375" style="21" customWidth="1"/>
    <col min="6678" max="6678" width="13.140625" style="21" customWidth="1"/>
    <col min="6679" max="6680" width="9.7109375" style="21" customWidth="1"/>
    <col min="6681" max="6681" width="12.42578125" style="21" customWidth="1"/>
    <col min="6682" max="6911" width="8.85546875" style="21"/>
    <col min="6912" max="6912" width="20.85546875" style="21" customWidth="1"/>
    <col min="6913" max="6913" width="15.28515625" style="21" customWidth="1"/>
    <col min="6914" max="6914" width="9.85546875" style="21" customWidth="1"/>
    <col min="6915" max="6915" width="11.140625" style="21" bestFit="1" customWidth="1"/>
    <col min="6916" max="6921" width="8.42578125" style="21" customWidth="1"/>
    <col min="6922" max="6923" width="10.7109375" style="21" customWidth="1"/>
    <col min="6924" max="6925" width="10" style="21" customWidth="1"/>
    <col min="6926" max="6926" width="13.7109375" style="21" customWidth="1"/>
    <col min="6927" max="6929" width="8" style="21" customWidth="1"/>
    <col min="6930" max="6930" width="9.140625" style="21" customWidth="1"/>
    <col min="6931" max="6931" width="8.42578125" style="21" customWidth="1"/>
    <col min="6932" max="6932" width="10.7109375" style="21" customWidth="1"/>
    <col min="6933" max="6933" width="8.7109375" style="21" customWidth="1"/>
    <col min="6934" max="6934" width="13.140625" style="21" customWidth="1"/>
    <col min="6935" max="6936" width="9.7109375" style="21" customWidth="1"/>
    <col min="6937" max="6937" width="12.42578125" style="21" customWidth="1"/>
    <col min="6938" max="7167" width="8.85546875" style="21"/>
    <col min="7168" max="7168" width="20.85546875" style="21" customWidth="1"/>
    <col min="7169" max="7169" width="15.28515625" style="21" customWidth="1"/>
    <col min="7170" max="7170" width="9.85546875" style="21" customWidth="1"/>
    <col min="7171" max="7171" width="11.140625" style="21" bestFit="1" customWidth="1"/>
    <col min="7172" max="7177" width="8.42578125" style="21" customWidth="1"/>
    <col min="7178" max="7179" width="10.7109375" style="21" customWidth="1"/>
    <col min="7180" max="7181" width="10" style="21" customWidth="1"/>
    <col min="7182" max="7182" width="13.7109375" style="21" customWidth="1"/>
    <col min="7183" max="7185" width="8" style="21" customWidth="1"/>
    <col min="7186" max="7186" width="9.140625" style="21" customWidth="1"/>
    <col min="7187" max="7187" width="8.42578125" style="21" customWidth="1"/>
    <col min="7188" max="7188" width="10.7109375" style="21" customWidth="1"/>
    <col min="7189" max="7189" width="8.7109375" style="21" customWidth="1"/>
    <col min="7190" max="7190" width="13.140625" style="21" customWidth="1"/>
    <col min="7191" max="7192" width="9.7109375" style="21" customWidth="1"/>
    <col min="7193" max="7193" width="12.42578125" style="21" customWidth="1"/>
    <col min="7194" max="7423" width="8.85546875" style="21"/>
    <col min="7424" max="7424" width="20.85546875" style="21" customWidth="1"/>
    <col min="7425" max="7425" width="15.28515625" style="21" customWidth="1"/>
    <col min="7426" max="7426" width="9.85546875" style="21" customWidth="1"/>
    <col min="7427" max="7427" width="11.140625" style="21" bestFit="1" customWidth="1"/>
    <col min="7428" max="7433" width="8.42578125" style="21" customWidth="1"/>
    <col min="7434" max="7435" width="10.7109375" style="21" customWidth="1"/>
    <col min="7436" max="7437" width="10" style="21" customWidth="1"/>
    <col min="7438" max="7438" width="13.7109375" style="21" customWidth="1"/>
    <col min="7439" max="7441" width="8" style="21" customWidth="1"/>
    <col min="7442" max="7442" width="9.140625" style="21" customWidth="1"/>
    <col min="7443" max="7443" width="8.42578125" style="21" customWidth="1"/>
    <col min="7444" max="7444" width="10.7109375" style="21" customWidth="1"/>
    <col min="7445" max="7445" width="8.7109375" style="21" customWidth="1"/>
    <col min="7446" max="7446" width="13.140625" style="21" customWidth="1"/>
    <col min="7447" max="7448" width="9.7109375" style="21" customWidth="1"/>
    <col min="7449" max="7449" width="12.42578125" style="21" customWidth="1"/>
    <col min="7450" max="7679" width="8.85546875" style="21"/>
    <col min="7680" max="7680" width="20.85546875" style="21" customWidth="1"/>
    <col min="7681" max="7681" width="15.28515625" style="21" customWidth="1"/>
    <col min="7682" max="7682" width="9.85546875" style="21" customWidth="1"/>
    <col min="7683" max="7683" width="11.140625" style="21" bestFit="1" customWidth="1"/>
    <col min="7684" max="7689" width="8.42578125" style="21" customWidth="1"/>
    <col min="7690" max="7691" width="10.7109375" style="21" customWidth="1"/>
    <col min="7692" max="7693" width="10" style="21" customWidth="1"/>
    <col min="7694" max="7694" width="13.7109375" style="21" customWidth="1"/>
    <col min="7695" max="7697" width="8" style="21" customWidth="1"/>
    <col min="7698" max="7698" width="9.140625" style="21" customWidth="1"/>
    <col min="7699" max="7699" width="8.42578125" style="21" customWidth="1"/>
    <col min="7700" max="7700" width="10.7109375" style="21" customWidth="1"/>
    <col min="7701" max="7701" width="8.7109375" style="21" customWidth="1"/>
    <col min="7702" max="7702" width="13.140625" style="21" customWidth="1"/>
    <col min="7703" max="7704" width="9.7109375" style="21" customWidth="1"/>
    <col min="7705" max="7705" width="12.42578125" style="21" customWidth="1"/>
    <col min="7706" max="7935" width="8.85546875" style="21"/>
    <col min="7936" max="7936" width="20.85546875" style="21" customWidth="1"/>
    <col min="7937" max="7937" width="15.28515625" style="21" customWidth="1"/>
    <col min="7938" max="7938" width="9.85546875" style="21" customWidth="1"/>
    <col min="7939" max="7939" width="11.140625" style="21" bestFit="1" customWidth="1"/>
    <col min="7940" max="7945" width="8.42578125" style="21" customWidth="1"/>
    <col min="7946" max="7947" width="10.7109375" style="21" customWidth="1"/>
    <col min="7948" max="7949" width="10" style="21" customWidth="1"/>
    <col min="7950" max="7950" width="13.7109375" style="21" customWidth="1"/>
    <col min="7951" max="7953" width="8" style="21" customWidth="1"/>
    <col min="7954" max="7954" width="9.140625" style="21" customWidth="1"/>
    <col min="7955" max="7955" width="8.42578125" style="21" customWidth="1"/>
    <col min="7956" max="7956" width="10.7109375" style="21" customWidth="1"/>
    <col min="7957" max="7957" width="8.7109375" style="21" customWidth="1"/>
    <col min="7958" max="7958" width="13.140625" style="21" customWidth="1"/>
    <col min="7959" max="7960" width="9.7109375" style="21" customWidth="1"/>
    <col min="7961" max="7961" width="12.42578125" style="21" customWidth="1"/>
    <col min="7962" max="8191" width="8.85546875" style="21"/>
    <col min="8192" max="8192" width="20.85546875" style="21" customWidth="1"/>
    <col min="8193" max="8193" width="15.28515625" style="21" customWidth="1"/>
    <col min="8194" max="8194" width="9.85546875" style="21" customWidth="1"/>
    <col min="8195" max="8195" width="11.140625" style="21" bestFit="1" customWidth="1"/>
    <col min="8196" max="8201" width="8.42578125" style="21" customWidth="1"/>
    <col min="8202" max="8203" width="10.7109375" style="21" customWidth="1"/>
    <col min="8204" max="8205" width="10" style="21" customWidth="1"/>
    <col min="8206" max="8206" width="13.7109375" style="21" customWidth="1"/>
    <col min="8207" max="8209" width="8" style="21" customWidth="1"/>
    <col min="8210" max="8210" width="9.140625" style="21" customWidth="1"/>
    <col min="8211" max="8211" width="8.42578125" style="21" customWidth="1"/>
    <col min="8212" max="8212" width="10.7109375" style="21" customWidth="1"/>
    <col min="8213" max="8213" width="8.7109375" style="21" customWidth="1"/>
    <col min="8214" max="8214" width="13.140625" style="21" customWidth="1"/>
    <col min="8215" max="8216" width="9.7109375" style="21" customWidth="1"/>
    <col min="8217" max="8217" width="12.42578125" style="21" customWidth="1"/>
    <col min="8218" max="8447" width="8.85546875" style="21"/>
    <col min="8448" max="8448" width="20.85546875" style="21" customWidth="1"/>
    <col min="8449" max="8449" width="15.28515625" style="21" customWidth="1"/>
    <col min="8450" max="8450" width="9.85546875" style="21" customWidth="1"/>
    <col min="8451" max="8451" width="11.140625" style="21" bestFit="1" customWidth="1"/>
    <col min="8452" max="8457" width="8.42578125" style="21" customWidth="1"/>
    <col min="8458" max="8459" width="10.7109375" style="21" customWidth="1"/>
    <col min="8460" max="8461" width="10" style="21" customWidth="1"/>
    <col min="8462" max="8462" width="13.7109375" style="21" customWidth="1"/>
    <col min="8463" max="8465" width="8" style="21" customWidth="1"/>
    <col min="8466" max="8466" width="9.140625" style="21" customWidth="1"/>
    <col min="8467" max="8467" width="8.42578125" style="21" customWidth="1"/>
    <col min="8468" max="8468" width="10.7109375" style="21" customWidth="1"/>
    <col min="8469" max="8469" width="8.7109375" style="21" customWidth="1"/>
    <col min="8470" max="8470" width="13.140625" style="21" customWidth="1"/>
    <col min="8471" max="8472" width="9.7109375" style="21" customWidth="1"/>
    <col min="8473" max="8473" width="12.42578125" style="21" customWidth="1"/>
    <col min="8474" max="8703" width="8.85546875" style="21"/>
    <col min="8704" max="8704" width="20.85546875" style="21" customWidth="1"/>
    <col min="8705" max="8705" width="15.28515625" style="21" customWidth="1"/>
    <col min="8706" max="8706" width="9.85546875" style="21" customWidth="1"/>
    <col min="8707" max="8707" width="11.140625" style="21" bestFit="1" customWidth="1"/>
    <col min="8708" max="8713" width="8.42578125" style="21" customWidth="1"/>
    <col min="8714" max="8715" width="10.7109375" style="21" customWidth="1"/>
    <col min="8716" max="8717" width="10" style="21" customWidth="1"/>
    <col min="8718" max="8718" width="13.7109375" style="21" customWidth="1"/>
    <col min="8719" max="8721" width="8" style="21" customWidth="1"/>
    <col min="8722" max="8722" width="9.140625" style="21" customWidth="1"/>
    <col min="8723" max="8723" width="8.42578125" style="21" customWidth="1"/>
    <col min="8724" max="8724" width="10.7109375" style="21" customWidth="1"/>
    <col min="8725" max="8725" width="8.7109375" style="21" customWidth="1"/>
    <col min="8726" max="8726" width="13.140625" style="21" customWidth="1"/>
    <col min="8727" max="8728" width="9.7109375" style="21" customWidth="1"/>
    <col min="8729" max="8729" width="12.42578125" style="21" customWidth="1"/>
    <col min="8730" max="8959" width="8.85546875" style="21"/>
    <col min="8960" max="8960" width="20.85546875" style="21" customWidth="1"/>
    <col min="8961" max="8961" width="15.28515625" style="21" customWidth="1"/>
    <col min="8962" max="8962" width="9.85546875" style="21" customWidth="1"/>
    <col min="8963" max="8963" width="11.140625" style="21" bestFit="1" customWidth="1"/>
    <col min="8964" max="8969" width="8.42578125" style="21" customWidth="1"/>
    <col min="8970" max="8971" width="10.7109375" style="21" customWidth="1"/>
    <col min="8972" max="8973" width="10" style="21" customWidth="1"/>
    <col min="8974" max="8974" width="13.7109375" style="21" customWidth="1"/>
    <col min="8975" max="8977" width="8" style="21" customWidth="1"/>
    <col min="8978" max="8978" width="9.140625" style="21" customWidth="1"/>
    <col min="8979" max="8979" width="8.42578125" style="21" customWidth="1"/>
    <col min="8980" max="8980" width="10.7109375" style="21" customWidth="1"/>
    <col min="8981" max="8981" width="8.7109375" style="21" customWidth="1"/>
    <col min="8982" max="8982" width="13.140625" style="21" customWidth="1"/>
    <col min="8983" max="8984" width="9.7109375" style="21" customWidth="1"/>
    <col min="8985" max="8985" width="12.42578125" style="21" customWidth="1"/>
    <col min="8986" max="9215" width="8.85546875" style="21"/>
    <col min="9216" max="9216" width="20.85546875" style="21" customWidth="1"/>
    <col min="9217" max="9217" width="15.28515625" style="21" customWidth="1"/>
    <col min="9218" max="9218" width="9.85546875" style="21" customWidth="1"/>
    <col min="9219" max="9219" width="11.140625" style="21" bestFit="1" customWidth="1"/>
    <col min="9220" max="9225" width="8.42578125" style="21" customWidth="1"/>
    <col min="9226" max="9227" width="10.7109375" style="21" customWidth="1"/>
    <col min="9228" max="9229" width="10" style="21" customWidth="1"/>
    <col min="9230" max="9230" width="13.7109375" style="21" customWidth="1"/>
    <col min="9231" max="9233" width="8" style="21" customWidth="1"/>
    <col min="9234" max="9234" width="9.140625" style="21" customWidth="1"/>
    <col min="9235" max="9235" width="8.42578125" style="21" customWidth="1"/>
    <col min="9236" max="9236" width="10.7109375" style="21" customWidth="1"/>
    <col min="9237" max="9237" width="8.7109375" style="21" customWidth="1"/>
    <col min="9238" max="9238" width="13.140625" style="21" customWidth="1"/>
    <col min="9239" max="9240" width="9.7109375" style="21" customWidth="1"/>
    <col min="9241" max="9241" width="12.42578125" style="21" customWidth="1"/>
    <col min="9242" max="9471" width="8.85546875" style="21"/>
    <col min="9472" max="9472" width="20.85546875" style="21" customWidth="1"/>
    <col min="9473" max="9473" width="15.28515625" style="21" customWidth="1"/>
    <col min="9474" max="9474" width="9.85546875" style="21" customWidth="1"/>
    <col min="9475" max="9475" width="11.140625" style="21" bestFit="1" customWidth="1"/>
    <col min="9476" max="9481" width="8.42578125" style="21" customWidth="1"/>
    <col min="9482" max="9483" width="10.7109375" style="21" customWidth="1"/>
    <col min="9484" max="9485" width="10" style="21" customWidth="1"/>
    <col min="9486" max="9486" width="13.7109375" style="21" customWidth="1"/>
    <col min="9487" max="9489" width="8" style="21" customWidth="1"/>
    <col min="9490" max="9490" width="9.140625" style="21" customWidth="1"/>
    <col min="9491" max="9491" width="8.42578125" style="21" customWidth="1"/>
    <col min="9492" max="9492" width="10.7109375" style="21" customWidth="1"/>
    <col min="9493" max="9493" width="8.7109375" style="21" customWidth="1"/>
    <col min="9494" max="9494" width="13.140625" style="21" customWidth="1"/>
    <col min="9495" max="9496" width="9.7109375" style="21" customWidth="1"/>
    <col min="9497" max="9497" width="12.42578125" style="21" customWidth="1"/>
    <col min="9498" max="9727" width="8.85546875" style="21"/>
    <col min="9728" max="9728" width="20.85546875" style="21" customWidth="1"/>
    <col min="9729" max="9729" width="15.28515625" style="21" customWidth="1"/>
    <col min="9730" max="9730" width="9.85546875" style="21" customWidth="1"/>
    <col min="9731" max="9731" width="11.140625" style="21" bestFit="1" customWidth="1"/>
    <col min="9732" max="9737" width="8.42578125" style="21" customWidth="1"/>
    <col min="9738" max="9739" width="10.7109375" style="21" customWidth="1"/>
    <col min="9740" max="9741" width="10" style="21" customWidth="1"/>
    <col min="9742" max="9742" width="13.7109375" style="21" customWidth="1"/>
    <col min="9743" max="9745" width="8" style="21" customWidth="1"/>
    <col min="9746" max="9746" width="9.140625" style="21" customWidth="1"/>
    <col min="9747" max="9747" width="8.42578125" style="21" customWidth="1"/>
    <col min="9748" max="9748" width="10.7109375" style="21" customWidth="1"/>
    <col min="9749" max="9749" width="8.7109375" style="21" customWidth="1"/>
    <col min="9750" max="9750" width="13.140625" style="21" customWidth="1"/>
    <col min="9751" max="9752" width="9.7109375" style="21" customWidth="1"/>
    <col min="9753" max="9753" width="12.42578125" style="21" customWidth="1"/>
    <col min="9754" max="9983" width="8.85546875" style="21"/>
    <col min="9984" max="9984" width="20.85546875" style="21" customWidth="1"/>
    <col min="9985" max="9985" width="15.28515625" style="21" customWidth="1"/>
    <col min="9986" max="9986" width="9.85546875" style="21" customWidth="1"/>
    <col min="9987" max="9987" width="11.140625" style="21" bestFit="1" customWidth="1"/>
    <col min="9988" max="9993" width="8.42578125" style="21" customWidth="1"/>
    <col min="9994" max="9995" width="10.7109375" style="21" customWidth="1"/>
    <col min="9996" max="9997" width="10" style="21" customWidth="1"/>
    <col min="9998" max="9998" width="13.7109375" style="21" customWidth="1"/>
    <col min="9999" max="10001" width="8" style="21" customWidth="1"/>
    <col min="10002" max="10002" width="9.140625" style="21" customWidth="1"/>
    <col min="10003" max="10003" width="8.42578125" style="21" customWidth="1"/>
    <col min="10004" max="10004" width="10.7109375" style="21" customWidth="1"/>
    <col min="10005" max="10005" width="8.7109375" style="21" customWidth="1"/>
    <col min="10006" max="10006" width="13.140625" style="21" customWidth="1"/>
    <col min="10007" max="10008" width="9.7109375" style="21" customWidth="1"/>
    <col min="10009" max="10009" width="12.42578125" style="21" customWidth="1"/>
    <col min="10010" max="10239" width="8.85546875" style="21"/>
    <col min="10240" max="10240" width="20.85546875" style="21" customWidth="1"/>
    <col min="10241" max="10241" width="15.28515625" style="21" customWidth="1"/>
    <col min="10242" max="10242" width="9.85546875" style="21" customWidth="1"/>
    <col min="10243" max="10243" width="11.140625" style="21" bestFit="1" customWidth="1"/>
    <col min="10244" max="10249" width="8.42578125" style="21" customWidth="1"/>
    <col min="10250" max="10251" width="10.7109375" style="21" customWidth="1"/>
    <col min="10252" max="10253" width="10" style="21" customWidth="1"/>
    <col min="10254" max="10254" width="13.7109375" style="21" customWidth="1"/>
    <col min="10255" max="10257" width="8" style="21" customWidth="1"/>
    <col min="10258" max="10258" width="9.140625" style="21" customWidth="1"/>
    <col min="10259" max="10259" width="8.42578125" style="21" customWidth="1"/>
    <col min="10260" max="10260" width="10.7109375" style="21" customWidth="1"/>
    <col min="10261" max="10261" width="8.7109375" style="21" customWidth="1"/>
    <col min="10262" max="10262" width="13.140625" style="21" customWidth="1"/>
    <col min="10263" max="10264" width="9.7109375" style="21" customWidth="1"/>
    <col min="10265" max="10265" width="12.42578125" style="21" customWidth="1"/>
    <col min="10266" max="10495" width="8.85546875" style="21"/>
    <col min="10496" max="10496" width="20.85546875" style="21" customWidth="1"/>
    <col min="10497" max="10497" width="15.28515625" style="21" customWidth="1"/>
    <col min="10498" max="10498" width="9.85546875" style="21" customWidth="1"/>
    <col min="10499" max="10499" width="11.140625" style="21" bestFit="1" customWidth="1"/>
    <col min="10500" max="10505" width="8.42578125" style="21" customWidth="1"/>
    <col min="10506" max="10507" width="10.7109375" style="21" customWidth="1"/>
    <col min="10508" max="10509" width="10" style="21" customWidth="1"/>
    <col min="10510" max="10510" width="13.7109375" style="21" customWidth="1"/>
    <col min="10511" max="10513" width="8" style="21" customWidth="1"/>
    <col min="10514" max="10514" width="9.140625" style="21" customWidth="1"/>
    <col min="10515" max="10515" width="8.42578125" style="21" customWidth="1"/>
    <col min="10516" max="10516" width="10.7109375" style="21" customWidth="1"/>
    <col min="10517" max="10517" width="8.7109375" style="21" customWidth="1"/>
    <col min="10518" max="10518" width="13.140625" style="21" customWidth="1"/>
    <col min="10519" max="10520" width="9.7109375" style="21" customWidth="1"/>
    <col min="10521" max="10521" width="12.42578125" style="21" customWidth="1"/>
    <col min="10522" max="10751" width="8.85546875" style="21"/>
    <col min="10752" max="10752" width="20.85546875" style="21" customWidth="1"/>
    <col min="10753" max="10753" width="15.28515625" style="21" customWidth="1"/>
    <col min="10754" max="10754" width="9.85546875" style="21" customWidth="1"/>
    <col min="10755" max="10755" width="11.140625" style="21" bestFit="1" customWidth="1"/>
    <col min="10756" max="10761" width="8.42578125" style="21" customWidth="1"/>
    <col min="10762" max="10763" width="10.7109375" style="21" customWidth="1"/>
    <col min="10764" max="10765" width="10" style="21" customWidth="1"/>
    <col min="10766" max="10766" width="13.7109375" style="21" customWidth="1"/>
    <col min="10767" max="10769" width="8" style="21" customWidth="1"/>
    <col min="10770" max="10770" width="9.140625" style="21" customWidth="1"/>
    <col min="10771" max="10771" width="8.42578125" style="21" customWidth="1"/>
    <col min="10772" max="10772" width="10.7109375" style="21" customWidth="1"/>
    <col min="10773" max="10773" width="8.7109375" style="21" customWidth="1"/>
    <col min="10774" max="10774" width="13.140625" style="21" customWidth="1"/>
    <col min="10775" max="10776" width="9.7109375" style="21" customWidth="1"/>
    <col min="10777" max="10777" width="12.42578125" style="21" customWidth="1"/>
    <col min="10778" max="11007" width="8.85546875" style="21"/>
    <col min="11008" max="11008" width="20.85546875" style="21" customWidth="1"/>
    <col min="11009" max="11009" width="15.28515625" style="21" customWidth="1"/>
    <col min="11010" max="11010" width="9.85546875" style="21" customWidth="1"/>
    <col min="11011" max="11011" width="11.140625" style="21" bestFit="1" customWidth="1"/>
    <col min="11012" max="11017" width="8.42578125" style="21" customWidth="1"/>
    <col min="11018" max="11019" width="10.7109375" style="21" customWidth="1"/>
    <col min="11020" max="11021" width="10" style="21" customWidth="1"/>
    <col min="11022" max="11022" width="13.7109375" style="21" customWidth="1"/>
    <col min="11023" max="11025" width="8" style="21" customWidth="1"/>
    <col min="11026" max="11026" width="9.140625" style="21" customWidth="1"/>
    <col min="11027" max="11027" width="8.42578125" style="21" customWidth="1"/>
    <col min="11028" max="11028" width="10.7109375" style="21" customWidth="1"/>
    <col min="11029" max="11029" width="8.7109375" style="21" customWidth="1"/>
    <col min="11030" max="11030" width="13.140625" style="21" customWidth="1"/>
    <col min="11031" max="11032" width="9.7109375" style="21" customWidth="1"/>
    <col min="11033" max="11033" width="12.42578125" style="21" customWidth="1"/>
    <col min="11034" max="11263" width="8.85546875" style="21"/>
    <col min="11264" max="11264" width="20.85546875" style="21" customWidth="1"/>
    <col min="11265" max="11265" width="15.28515625" style="21" customWidth="1"/>
    <col min="11266" max="11266" width="9.85546875" style="21" customWidth="1"/>
    <col min="11267" max="11267" width="11.140625" style="21" bestFit="1" customWidth="1"/>
    <col min="11268" max="11273" width="8.42578125" style="21" customWidth="1"/>
    <col min="11274" max="11275" width="10.7109375" style="21" customWidth="1"/>
    <col min="11276" max="11277" width="10" style="21" customWidth="1"/>
    <col min="11278" max="11278" width="13.7109375" style="21" customWidth="1"/>
    <col min="11279" max="11281" width="8" style="21" customWidth="1"/>
    <col min="11282" max="11282" width="9.140625" style="21" customWidth="1"/>
    <col min="11283" max="11283" width="8.42578125" style="21" customWidth="1"/>
    <col min="11284" max="11284" width="10.7109375" style="21" customWidth="1"/>
    <col min="11285" max="11285" width="8.7109375" style="21" customWidth="1"/>
    <col min="11286" max="11286" width="13.140625" style="21" customWidth="1"/>
    <col min="11287" max="11288" width="9.7109375" style="21" customWidth="1"/>
    <col min="11289" max="11289" width="12.42578125" style="21" customWidth="1"/>
    <col min="11290" max="11519" width="8.85546875" style="21"/>
    <col min="11520" max="11520" width="20.85546875" style="21" customWidth="1"/>
    <col min="11521" max="11521" width="15.28515625" style="21" customWidth="1"/>
    <col min="11522" max="11522" width="9.85546875" style="21" customWidth="1"/>
    <col min="11523" max="11523" width="11.140625" style="21" bestFit="1" customWidth="1"/>
    <col min="11524" max="11529" width="8.42578125" style="21" customWidth="1"/>
    <col min="11530" max="11531" width="10.7109375" style="21" customWidth="1"/>
    <col min="11532" max="11533" width="10" style="21" customWidth="1"/>
    <col min="11534" max="11534" width="13.7109375" style="21" customWidth="1"/>
    <col min="11535" max="11537" width="8" style="21" customWidth="1"/>
    <col min="11538" max="11538" width="9.140625" style="21" customWidth="1"/>
    <col min="11539" max="11539" width="8.42578125" style="21" customWidth="1"/>
    <col min="11540" max="11540" width="10.7109375" style="21" customWidth="1"/>
    <col min="11541" max="11541" width="8.7109375" style="21" customWidth="1"/>
    <col min="11542" max="11542" width="13.140625" style="21" customWidth="1"/>
    <col min="11543" max="11544" width="9.7109375" style="21" customWidth="1"/>
    <col min="11545" max="11545" width="12.42578125" style="21" customWidth="1"/>
    <col min="11546" max="11775" width="8.85546875" style="21"/>
    <col min="11776" max="11776" width="20.85546875" style="21" customWidth="1"/>
    <col min="11777" max="11777" width="15.28515625" style="21" customWidth="1"/>
    <col min="11778" max="11778" width="9.85546875" style="21" customWidth="1"/>
    <col min="11779" max="11779" width="11.140625" style="21" bestFit="1" customWidth="1"/>
    <col min="11780" max="11785" width="8.42578125" style="21" customWidth="1"/>
    <col min="11786" max="11787" width="10.7109375" style="21" customWidth="1"/>
    <col min="11788" max="11789" width="10" style="21" customWidth="1"/>
    <col min="11790" max="11790" width="13.7109375" style="21" customWidth="1"/>
    <col min="11791" max="11793" width="8" style="21" customWidth="1"/>
    <col min="11794" max="11794" width="9.140625" style="21" customWidth="1"/>
    <col min="11795" max="11795" width="8.42578125" style="21" customWidth="1"/>
    <col min="11796" max="11796" width="10.7109375" style="21" customWidth="1"/>
    <col min="11797" max="11797" width="8.7109375" style="21" customWidth="1"/>
    <col min="11798" max="11798" width="13.140625" style="21" customWidth="1"/>
    <col min="11799" max="11800" width="9.7109375" style="21" customWidth="1"/>
    <col min="11801" max="11801" width="12.42578125" style="21" customWidth="1"/>
    <col min="11802" max="12031" width="8.85546875" style="21"/>
    <col min="12032" max="12032" width="20.85546875" style="21" customWidth="1"/>
    <col min="12033" max="12033" width="15.28515625" style="21" customWidth="1"/>
    <col min="12034" max="12034" width="9.85546875" style="21" customWidth="1"/>
    <col min="12035" max="12035" width="11.140625" style="21" bestFit="1" customWidth="1"/>
    <col min="12036" max="12041" width="8.42578125" style="21" customWidth="1"/>
    <col min="12042" max="12043" width="10.7109375" style="21" customWidth="1"/>
    <col min="12044" max="12045" width="10" style="21" customWidth="1"/>
    <col min="12046" max="12046" width="13.7109375" style="21" customWidth="1"/>
    <col min="12047" max="12049" width="8" style="21" customWidth="1"/>
    <col min="12050" max="12050" width="9.140625" style="21" customWidth="1"/>
    <col min="12051" max="12051" width="8.42578125" style="21" customWidth="1"/>
    <col min="12052" max="12052" width="10.7109375" style="21" customWidth="1"/>
    <col min="12053" max="12053" width="8.7109375" style="21" customWidth="1"/>
    <col min="12054" max="12054" width="13.140625" style="21" customWidth="1"/>
    <col min="12055" max="12056" width="9.7109375" style="21" customWidth="1"/>
    <col min="12057" max="12057" width="12.42578125" style="21" customWidth="1"/>
    <col min="12058" max="12287" width="8.85546875" style="21"/>
    <col min="12288" max="12288" width="20.85546875" style="21" customWidth="1"/>
    <col min="12289" max="12289" width="15.28515625" style="21" customWidth="1"/>
    <col min="12290" max="12290" width="9.85546875" style="21" customWidth="1"/>
    <col min="12291" max="12291" width="11.140625" style="21" bestFit="1" customWidth="1"/>
    <col min="12292" max="12297" width="8.42578125" style="21" customWidth="1"/>
    <col min="12298" max="12299" width="10.7109375" style="21" customWidth="1"/>
    <col min="12300" max="12301" width="10" style="21" customWidth="1"/>
    <col min="12302" max="12302" width="13.7109375" style="21" customWidth="1"/>
    <col min="12303" max="12305" width="8" style="21" customWidth="1"/>
    <col min="12306" max="12306" width="9.140625" style="21" customWidth="1"/>
    <col min="12307" max="12307" width="8.42578125" style="21" customWidth="1"/>
    <col min="12308" max="12308" width="10.7109375" style="21" customWidth="1"/>
    <col min="12309" max="12309" width="8.7109375" style="21" customWidth="1"/>
    <col min="12310" max="12310" width="13.140625" style="21" customWidth="1"/>
    <col min="12311" max="12312" width="9.7109375" style="21" customWidth="1"/>
    <col min="12313" max="12313" width="12.42578125" style="21" customWidth="1"/>
    <col min="12314" max="12543" width="8.85546875" style="21"/>
    <col min="12544" max="12544" width="20.85546875" style="21" customWidth="1"/>
    <col min="12545" max="12545" width="15.28515625" style="21" customWidth="1"/>
    <col min="12546" max="12546" width="9.85546875" style="21" customWidth="1"/>
    <col min="12547" max="12547" width="11.140625" style="21" bestFit="1" customWidth="1"/>
    <col min="12548" max="12553" width="8.42578125" style="21" customWidth="1"/>
    <col min="12554" max="12555" width="10.7109375" style="21" customWidth="1"/>
    <col min="12556" max="12557" width="10" style="21" customWidth="1"/>
    <col min="12558" max="12558" width="13.7109375" style="21" customWidth="1"/>
    <col min="12559" max="12561" width="8" style="21" customWidth="1"/>
    <col min="12562" max="12562" width="9.140625" style="21" customWidth="1"/>
    <col min="12563" max="12563" width="8.42578125" style="21" customWidth="1"/>
    <col min="12564" max="12564" width="10.7109375" style="21" customWidth="1"/>
    <col min="12565" max="12565" width="8.7109375" style="21" customWidth="1"/>
    <col min="12566" max="12566" width="13.140625" style="21" customWidth="1"/>
    <col min="12567" max="12568" width="9.7109375" style="21" customWidth="1"/>
    <col min="12569" max="12569" width="12.42578125" style="21" customWidth="1"/>
    <col min="12570" max="12799" width="8.85546875" style="21"/>
    <col min="12800" max="12800" width="20.85546875" style="21" customWidth="1"/>
    <col min="12801" max="12801" width="15.28515625" style="21" customWidth="1"/>
    <col min="12802" max="12802" width="9.85546875" style="21" customWidth="1"/>
    <col min="12803" max="12803" width="11.140625" style="21" bestFit="1" customWidth="1"/>
    <col min="12804" max="12809" width="8.42578125" style="21" customWidth="1"/>
    <col min="12810" max="12811" width="10.7109375" style="21" customWidth="1"/>
    <col min="12812" max="12813" width="10" style="21" customWidth="1"/>
    <col min="12814" max="12814" width="13.7109375" style="21" customWidth="1"/>
    <col min="12815" max="12817" width="8" style="21" customWidth="1"/>
    <col min="12818" max="12818" width="9.140625" style="21" customWidth="1"/>
    <col min="12819" max="12819" width="8.42578125" style="21" customWidth="1"/>
    <col min="12820" max="12820" width="10.7109375" style="21" customWidth="1"/>
    <col min="12821" max="12821" width="8.7109375" style="21" customWidth="1"/>
    <col min="12822" max="12822" width="13.140625" style="21" customWidth="1"/>
    <col min="12823" max="12824" width="9.7109375" style="21" customWidth="1"/>
    <col min="12825" max="12825" width="12.42578125" style="21" customWidth="1"/>
    <col min="12826" max="13055" width="8.85546875" style="21"/>
    <col min="13056" max="13056" width="20.85546875" style="21" customWidth="1"/>
    <col min="13057" max="13057" width="15.28515625" style="21" customWidth="1"/>
    <col min="13058" max="13058" width="9.85546875" style="21" customWidth="1"/>
    <col min="13059" max="13059" width="11.140625" style="21" bestFit="1" customWidth="1"/>
    <col min="13060" max="13065" width="8.42578125" style="21" customWidth="1"/>
    <col min="13066" max="13067" width="10.7109375" style="21" customWidth="1"/>
    <col min="13068" max="13069" width="10" style="21" customWidth="1"/>
    <col min="13070" max="13070" width="13.7109375" style="21" customWidth="1"/>
    <col min="13071" max="13073" width="8" style="21" customWidth="1"/>
    <col min="13074" max="13074" width="9.140625" style="21" customWidth="1"/>
    <col min="13075" max="13075" width="8.42578125" style="21" customWidth="1"/>
    <col min="13076" max="13076" width="10.7109375" style="21" customWidth="1"/>
    <col min="13077" max="13077" width="8.7109375" style="21" customWidth="1"/>
    <col min="13078" max="13078" width="13.140625" style="21" customWidth="1"/>
    <col min="13079" max="13080" width="9.7109375" style="21" customWidth="1"/>
    <col min="13081" max="13081" width="12.42578125" style="21" customWidth="1"/>
    <col min="13082" max="13311" width="8.85546875" style="21"/>
    <col min="13312" max="13312" width="20.85546875" style="21" customWidth="1"/>
    <col min="13313" max="13313" width="15.28515625" style="21" customWidth="1"/>
    <col min="13314" max="13314" width="9.85546875" style="21" customWidth="1"/>
    <col min="13315" max="13315" width="11.140625" style="21" bestFit="1" customWidth="1"/>
    <col min="13316" max="13321" width="8.42578125" style="21" customWidth="1"/>
    <col min="13322" max="13323" width="10.7109375" style="21" customWidth="1"/>
    <col min="13324" max="13325" width="10" style="21" customWidth="1"/>
    <col min="13326" max="13326" width="13.7109375" style="21" customWidth="1"/>
    <col min="13327" max="13329" width="8" style="21" customWidth="1"/>
    <col min="13330" max="13330" width="9.140625" style="21" customWidth="1"/>
    <col min="13331" max="13331" width="8.42578125" style="21" customWidth="1"/>
    <col min="13332" max="13332" width="10.7109375" style="21" customWidth="1"/>
    <col min="13333" max="13333" width="8.7109375" style="21" customWidth="1"/>
    <col min="13334" max="13334" width="13.140625" style="21" customWidth="1"/>
    <col min="13335" max="13336" width="9.7109375" style="21" customWidth="1"/>
    <col min="13337" max="13337" width="12.42578125" style="21" customWidth="1"/>
    <col min="13338" max="13567" width="8.85546875" style="21"/>
    <col min="13568" max="13568" width="20.85546875" style="21" customWidth="1"/>
    <col min="13569" max="13569" width="15.28515625" style="21" customWidth="1"/>
    <col min="13570" max="13570" width="9.85546875" style="21" customWidth="1"/>
    <col min="13571" max="13571" width="11.140625" style="21" bestFit="1" customWidth="1"/>
    <col min="13572" max="13577" width="8.42578125" style="21" customWidth="1"/>
    <col min="13578" max="13579" width="10.7109375" style="21" customWidth="1"/>
    <col min="13580" max="13581" width="10" style="21" customWidth="1"/>
    <col min="13582" max="13582" width="13.7109375" style="21" customWidth="1"/>
    <col min="13583" max="13585" width="8" style="21" customWidth="1"/>
    <col min="13586" max="13586" width="9.140625" style="21" customWidth="1"/>
    <col min="13587" max="13587" width="8.42578125" style="21" customWidth="1"/>
    <col min="13588" max="13588" width="10.7109375" style="21" customWidth="1"/>
    <col min="13589" max="13589" width="8.7109375" style="21" customWidth="1"/>
    <col min="13590" max="13590" width="13.140625" style="21" customWidth="1"/>
    <col min="13591" max="13592" width="9.7109375" style="21" customWidth="1"/>
    <col min="13593" max="13593" width="12.42578125" style="21" customWidth="1"/>
    <col min="13594" max="13823" width="8.85546875" style="21"/>
    <col min="13824" max="13824" width="20.85546875" style="21" customWidth="1"/>
    <col min="13825" max="13825" width="15.28515625" style="21" customWidth="1"/>
    <col min="13826" max="13826" width="9.85546875" style="21" customWidth="1"/>
    <col min="13827" max="13827" width="11.140625" style="21" bestFit="1" customWidth="1"/>
    <col min="13828" max="13833" width="8.42578125" style="21" customWidth="1"/>
    <col min="13834" max="13835" width="10.7109375" style="21" customWidth="1"/>
    <col min="13836" max="13837" width="10" style="21" customWidth="1"/>
    <col min="13838" max="13838" width="13.7109375" style="21" customWidth="1"/>
    <col min="13839" max="13841" width="8" style="21" customWidth="1"/>
    <col min="13842" max="13842" width="9.140625" style="21" customWidth="1"/>
    <col min="13843" max="13843" width="8.42578125" style="21" customWidth="1"/>
    <col min="13844" max="13844" width="10.7109375" style="21" customWidth="1"/>
    <col min="13845" max="13845" width="8.7109375" style="21" customWidth="1"/>
    <col min="13846" max="13846" width="13.140625" style="21" customWidth="1"/>
    <col min="13847" max="13848" width="9.7109375" style="21" customWidth="1"/>
    <col min="13849" max="13849" width="12.42578125" style="21" customWidth="1"/>
    <col min="13850" max="14079" width="8.85546875" style="21"/>
    <col min="14080" max="14080" width="20.85546875" style="21" customWidth="1"/>
    <col min="14081" max="14081" width="15.28515625" style="21" customWidth="1"/>
    <col min="14082" max="14082" width="9.85546875" style="21" customWidth="1"/>
    <col min="14083" max="14083" width="11.140625" style="21" bestFit="1" customWidth="1"/>
    <col min="14084" max="14089" width="8.42578125" style="21" customWidth="1"/>
    <col min="14090" max="14091" width="10.7109375" style="21" customWidth="1"/>
    <col min="14092" max="14093" width="10" style="21" customWidth="1"/>
    <col min="14094" max="14094" width="13.7109375" style="21" customWidth="1"/>
    <col min="14095" max="14097" width="8" style="21" customWidth="1"/>
    <col min="14098" max="14098" width="9.140625" style="21" customWidth="1"/>
    <col min="14099" max="14099" width="8.42578125" style="21" customWidth="1"/>
    <col min="14100" max="14100" width="10.7109375" style="21" customWidth="1"/>
    <col min="14101" max="14101" width="8.7109375" style="21" customWidth="1"/>
    <col min="14102" max="14102" width="13.140625" style="21" customWidth="1"/>
    <col min="14103" max="14104" width="9.7109375" style="21" customWidth="1"/>
    <col min="14105" max="14105" width="12.42578125" style="21" customWidth="1"/>
    <col min="14106" max="14335" width="8.85546875" style="21"/>
    <col min="14336" max="14336" width="20.85546875" style="21" customWidth="1"/>
    <col min="14337" max="14337" width="15.28515625" style="21" customWidth="1"/>
    <col min="14338" max="14338" width="9.85546875" style="21" customWidth="1"/>
    <col min="14339" max="14339" width="11.140625" style="21" bestFit="1" customWidth="1"/>
    <col min="14340" max="14345" width="8.42578125" style="21" customWidth="1"/>
    <col min="14346" max="14347" width="10.7109375" style="21" customWidth="1"/>
    <col min="14348" max="14349" width="10" style="21" customWidth="1"/>
    <col min="14350" max="14350" width="13.7109375" style="21" customWidth="1"/>
    <col min="14351" max="14353" width="8" style="21" customWidth="1"/>
    <col min="14354" max="14354" width="9.140625" style="21" customWidth="1"/>
    <col min="14355" max="14355" width="8.42578125" style="21" customWidth="1"/>
    <col min="14356" max="14356" width="10.7109375" style="21" customWidth="1"/>
    <col min="14357" max="14357" width="8.7109375" style="21" customWidth="1"/>
    <col min="14358" max="14358" width="13.140625" style="21" customWidth="1"/>
    <col min="14359" max="14360" width="9.7109375" style="21" customWidth="1"/>
    <col min="14361" max="14361" width="12.42578125" style="21" customWidth="1"/>
    <col min="14362" max="14591" width="8.85546875" style="21"/>
    <col min="14592" max="14592" width="20.85546875" style="21" customWidth="1"/>
    <col min="14593" max="14593" width="15.28515625" style="21" customWidth="1"/>
    <col min="14594" max="14594" width="9.85546875" style="21" customWidth="1"/>
    <col min="14595" max="14595" width="11.140625" style="21" bestFit="1" customWidth="1"/>
    <col min="14596" max="14601" width="8.42578125" style="21" customWidth="1"/>
    <col min="14602" max="14603" width="10.7109375" style="21" customWidth="1"/>
    <col min="14604" max="14605" width="10" style="21" customWidth="1"/>
    <col min="14606" max="14606" width="13.7109375" style="21" customWidth="1"/>
    <col min="14607" max="14609" width="8" style="21" customWidth="1"/>
    <col min="14610" max="14610" width="9.140625" style="21" customWidth="1"/>
    <col min="14611" max="14611" width="8.42578125" style="21" customWidth="1"/>
    <col min="14612" max="14612" width="10.7109375" style="21" customWidth="1"/>
    <col min="14613" max="14613" width="8.7109375" style="21" customWidth="1"/>
    <col min="14614" max="14614" width="13.140625" style="21" customWidth="1"/>
    <col min="14615" max="14616" width="9.7109375" style="21" customWidth="1"/>
    <col min="14617" max="14617" width="12.42578125" style="21" customWidth="1"/>
    <col min="14618" max="14847" width="8.85546875" style="21"/>
    <col min="14848" max="14848" width="20.85546875" style="21" customWidth="1"/>
    <col min="14849" max="14849" width="15.28515625" style="21" customWidth="1"/>
    <col min="14850" max="14850" width="9.85546875" style="21" customWidth="1"/>
    <col min="14851" max="14851" width="11.140625" style="21" bestFit="1" customWidth="1"/>
    <col min="14852" max="14857" width="8.42578125" style="21" customWidth="1"/>
    <col min="14858" max="14859" width="10.7109375" style="21" customWidth="1"/>
    <col min="14860" max="14861" width="10" style="21" customWidth="1"/>
    <col min="14862" max="14862" width="13.7109375" style="21" customWidth="1"/>
    <col min="14863" max="14865" width="8" style="21" customWidth="1"/>
    <col min="14866" max="14866" width="9.140625" style="21" customWidth="1"/>
    <col min="14867" max="14867" width="8.42578125" style="21" customWidth="1"/>
    <col min="14868" max="14868" width="10.7109375" style="21" customWidth="1"/>
    <col min="14869" max="14869" width="8.7109375" style="21" customWidth="1"/>
    <col min="14870" max="14870" width="13.140625" style="21" customWidth="1"/>
    <col min="14871" max="14872" width="9.7109375" style="21" customWidth="1"/>
    <col min="14873" max="14873" width="12.42578125" style="21" customWidth="1"/>
    <col min="14874" max="15103" width="8.85546875" style="21"/>
    <col min="15104" max="15104" width="20.85546875" style="21" customWidth="1"/>
    <col min="15105" max="15105" width="15.28515625" style="21" customWidth="1"/>
    <col min="15106" max="15106" width="9.85546875" style="21" customWidth="1"/>
    <col min="15107" max="15107" width="11.140625" style="21" bestFit="1" customWidth="1"/>
    <col min="15108" max="15113" width="8.42578125" style="21" customWidth="1"/>
    <col min="15114" max="15115" width="10.7109375" style="21" customWidth="1"/>
    <col min="15116" max="15117" width="10" style="21" customWidth="1"/>
    <col min="15118" max="15118" width="13.7109375" style="21" customWidth="1"/>
    <col min="15119" max="15121" width="8" style="21" customWidth="1"/>
    <col min="15122" max="15122" width="9.140625" style="21" customWidth="1"/>
    <col min="15123" max="15123" width="8.42578125" style="21" customWidth="1"/>
    <col min="15124" max="15124" width="10.7109375" style="21" customWidth="1"/>
    <col min="15125" max="15125" width="8.7109375" style="21" customWidth="1"/>
    <col min="15126" max="15126" width="13.140625" style="21" customWidth="1"/>
    <col min="15127" max="15128" width="9.7109375" style="21" customWidth="1"/>
    <col min="15129" max="15129" width="12.42578125" style="21" customWidth="1"/>
    <col min="15130" max="15359" width="8.85546875" style="21"/>
    <col min="15360" max="15360" width="20.85546875" style="21" customWidth="1"/>
    <col min="15361" max="15361" width="15.28515625" style="21" customWidth="1"/>
    <col min="15362" max="15362" width="9.85546875" style="21" customWidth="1"/>
    <col min="15363" max="15363" width="11.140625" style="21" bestFit="1" customWidth="1"/>
    <col min="15364" max="15369" width="8.42578125" style="21" customWidth="1"/>
    <col min="15370" max="15371" width="10.7109375" style="21" customWidth="1"/>
    <col min="15372" max="15373" width="10" style="21" customWidth="1"/>
    <col min="15374" max="15374" width="13.7109375" style="21" customWidth="1"/>
    <col min="15375" max="15377" width="8" style="21" customWidth="1"/>
    <col min="15378" max="15378" width="9.140625" style="21" customWidth="1"/>
    <col min="15379" max="15379" width="8.42578125" style="21" customWidth="1"/>
    <col min="15380" max="15380" width="10.7109375" style="21" customWidth="1"/>
    <col min="15381" max="15381" width="8.7109375" style="21" customWidth="1"/>
    <col min="15382" max="15382" width="13.140625" style="21" customWidth="1"/>
    <col min="15383" max="15384" width="9.7109375" style="21" customWidth="1"/>
    <col min="15385" max="15385" width="12.42578125" style="21" customWidth="1"/>
    <col min="15386" max="15615" width="8.85546875" style="21"/>
    <col min="15616" max="15616" width="20.85546875" style="21" customWidth="1"/>
    <col min="15617" max="15617" width="15.28515625" style="21" customWidth="1"/>
    <col min="15618" max="15618" width="9.85546875" style="21" customWidth="1"/>
    <col min="15619" max="15619" width="11.140625" style="21" bestFit="1" customWidth="1"/>
    <col min="15620" max="15625" width="8.42578125" style="21" customWidth="1"/>
    <col min="15626" max="15627" width="10.7109375" style="21" customWidth="1"/>
    <col min="15628" max="15629" width="10" style="21" customWidth="1"/>
    <col min="15630" max="15630" width="13.7109375" style="21" customWidth="1"/>
    <col min="15631" max="15633" width="8" style="21" customWidth="1"/>
    <col min="15634" max="15634" width="9.140625" style="21" customWidth="1"/>
    <col min="15635" max="15635" width="8.42578125" style="21" customWidth="1"/>
    <col min="15636" max="15636" width="10.7109375" style="21" customWidth="1"/>
    <col min="15637" max="15637" width="8.7109375" style="21" customWidth="1"/>
    <col min="15638" max="15638" width="13.140625" style="21" customWidth="1"/>
    <col min="15639" max="15640" width="9.7109375" style="21" customWidth="1"/>
    <col min="15641" max="15641" width="12.42578125" style="21" customWidth="1"/>
    <col min="15642" max="15871" width="8.85546875" style="21"/>
    <col min="15872" max="15872" width="20.85546875" style="21" customWidth="1"/>
    <col min="15873" max="15873" width="15.28515625" style="21" customWidth="1"/>
    <col min="15874" max="15874" width="9.85546875" style="21" customWidth="1"/>
    <col min="15875" max="15875" width="11.140625" style="21" bestFit="1" customWidth="1"/>
    <col min="15876" max="15881" width="8.42578125" style="21" customWidth="1"/>
    <col min="15882" max="15883" width="10.7109375" style="21" customWidth="1"/>
    <col min="15884" max="15885" width="10" style="21" customWidth="1"/>
    <col min="15886" max="15886" width="13.7109375" style="21" customWidth="1"/>
    <col min="15887" max="15889" width="8" style="21" customWidth="1"/>
    <col min="15890" max="15890" width="9.140625" style="21" customWidth="1"/>
    <col min="15891" max="15891" width="8.42578125" style="21" customWidth="1"/>
    <col min="15892" max="15892" width="10.7109375" style="21" customWidth="1"/>
    <col min="15893" max="15893" width="8.7109375" style="21" customWidth="1"/>
    <col min="15894" max="15894" width="13.140625" style="21" customWidth="1"/>
    <col min="15895" max="15896" width="9.7109375" style="21" customWidth="1"/>
    <col min="15897" max="15897" width="12.42578125" style="21" customWidth="1"/>
    <col min="15898" max="16127" width="8.85546875" style="21"/>
    <col min="16128" max="16128" width="20.85546875" style="21" customWidth="1"/>
    <col min="16129" max="16129" width="15.28515625" style="21" customWidth="1"/>
    <col min="16130" max="16130" width="9.85546875" style="21" customWidth="1"/>
    <col min="16131" max="16131" width="11.140625" style="21" bestFit="1" customWidth="1"/>
    <col min="16132" max="16137" width="8.42578125" style="21" customWidth="1"/>
    <col min="16138" max="16139" width="10.7109375" style="21" customWidth="1"/>
    <col min="16140" max="16141" width="10" style="21" customWidth="1"/>
    <col min="16142" max="16142" width="13.7109375" style="21" customWidth="1"/>
    <col min="16143" max="16145" width="8" style="21" customWidth="1"/>
    <col min="16146" max="16146" width="9.140625" style="21" customWidth="1"/>
    <col min="16147" max="16147" width="8.42578125" style="21" customWidth="1"/>
    <col min="16148" max="16148" width="10.7109375" style="21" customWidth="1"/>
    <col min="16149" max="16149" width="8.7109375" style="21" customWidth="1"/>
    <col min="16150" max="16150" width="13.140625" style="21" customWidth="1"/>
    <col min="16151" max="16152" width="9.7109375" style="21" customWidth="1"/>
    <col min="16153" max="16153" width="12.42578125" style="21" customWidth="1"/>
    <col min="16154" max="16384" width="8.85546875" style="21"/>
  </cols>
  <sheetData>
    <row r="1" spans="1:32" ht="17.25">
      <c r="A1" s="516" t="s">
        <v>242</v>
      </c>
      <c r="B1" s="517"/>
      <c r="C1" s="517"/>
      <c r="D1" s="517"/>
      <c r="E1" s="517"/>
      <c r="F1" s="517"/>
      <c r="G1" s="517"/>
      <c r="H1" s="517"/>
      <c r="I1" s="517"/>
      <c r="J1" s="517"/>
      <c r="K1" s="517"/>
      <c r="L1" s="517"/>
      <c r="M1" s="517"/>
      <c r="N1" s="517"/>
      <c r="O1" s="517"/>
      <c r="P1" s="517"/>
      <c r="Q1" s="517"/>
      <c r="R1" s="517"/>
      <c r="S1" s="517"/>
      <c r="T1" s="517"/>
      <c r="U1" s="517"/>
      <c r="V1" s="517"/>
      <c r="W1" s="517"/>
      <c r="X1" s="12"/>
      <c r="Y1" s="42"/>
    </row>
    <row r="2" spans="1:32" ht="15.75">
      <c r="A2" s="516" t="s">
        <v>39</v>
      </c>
      <c r="B2" s="517"/>
      <c r="C2" s="517"/>
      <c r="D2" s="517"/>
      <c r="E2" s="517"/>
      <c r="F2" s="517"/>
      <c r="G2" s="517"/>
      <c r="H2" s="517"/>
      <c r="I2" s="517"/>
      <c r="J2" s="517"/>
      <c r="K2" s="517"/>
      <c r="L2" s="517"/>
      <c r="M2" s="517"/>
      <c r="N2" s="517"/>
      <c r="O2" s="12"/>
      <c r="P2" s="12"/>
      <c r="Q2" s="12"/>
      <c r="R2" s="12"/>
      <c r="S2" s="12"/>
      <c r="T2" s="12"/>
      <c r="U2" s="12"/>
      <c r="V2" s="12"/>
      <c r="W2" s="12"/>
      <c r="X2" s="12"/>
      <c r="Y2" s="42"/>
      <c r="Z2" s="744" t="s">
        <v>350</v>
      </c>
    </row>
    <row r="3" spans="1:32" ht="18.75">
      <c r="A3" s="74" t="s">
        <v>244</v>
      </c>
      <c r="B3" s="75"/>
      <c r="C3" s="75"/>
      <c r="D3" s="75"/>
      <c r="E3" s="75"/>
      <c r="F3" s="75"/>
      <c r="G3" s="75"/>
      <c r="H3" s="75"/>
      <c r="I3" s="75"/>
      <c r="J3" s="75"/>
      <c r="K3" s="75"/>
      <c r="L3" s="75"/>
      <c r="M3" s="75"/>
      <c r="N3" s="75"/>
      <c r="O3" s="12"/>
      <c r="P3" s="12"/>
      <c r="Q3" s="12"/>
      <c r="R3" s="12"/>
      <c r="S3" s="12"/>
      <c r="T3" s="12"/>
      <c r="U3" s="12"/>
      <c r="V3" s="12"/>
      <c r="W3" s="12"/>
      <c r="X3" s="12"/>
      <c r="Y3" s="42"/>
      <c r="Z3" s="744" t="s">
        <v>352</v>
      </c>
    </row>
    <row r="4" spans="1:32" ht="15.75">
      <c r="B4" s="75"/>
      <c r="C4" s="75"/>
      <c r="D4" s="75"/>
      <c r="E4" s="75"/>
      <c r="F4" s="75"/>
      <c r="G4" s="75"/>
      <c r="H4" s="75"/>
      <c r="I4" s="75"/>
      <c r="J4" s="75"/>
      <c r="K4" s="75"/>
      <c r="L4" s="75"/>
      <c r="M4" s="75"/>
      <c r="N4" s="75"/>
      <c r="O4" s="12"/>
      <c r="P4" s="12"/>
      <c r="Q4" s="12"/>
      <c r="R4" s="12"/>
      <c r="S4" s="12"/>
      <c r="T4" s="12"/>
      <c r="U4" s="12"/>
      <c r="V4" s="12"/>
      <c r="W4" s="12"/>
      <c r="X4" s="12"/>
      <c r="Y4" s="42"/>
      <c r="Z4" s="744" t="s">
        <v>351</v>
      </c>
      <c r="AF4" s="33"/>
    </row>
    <row r="5" spans="1:32" s="45" customFormat="1" ht="16.5" thickBot="1">
      <c r="A5" s="13" t="s">
        <v>70</v>
      </c>
      <c r="B5" s="13"/>
      <c r="C5" s="13"/>
      <c r="D5" s="13"/>
      <c r="E5" s="13"/>
      <c r="F5" s="13"/>
      <c r="G5" s="13"/>
      <c r="H5" s="13"/>
      <c r="I5" s="13"/>
      <c r="J5" s="13"/>
      <c r="K5" s="13"/>
      <c r="L5" s="13"/>
      <c r="M5" s="13"/>
      <c r="N5" s="13"/>
      <c r="O5" s="13"/>
      <c r="P5" s="13"/>
      <c r="Q5" s="13"/>
      <c r="R5" s="13"/>
      <c r="S5" s="13"/>
    </row>
    <row r="6" spans="1:32" s="41" customFormat="1" ht="35.25" customHeight="1" thickBot="1">
      <c r="A6" s="210" t="s">
        <v>225</v>
      </c>
      <c r="B6" s="518" t="s">
        <v>40</v>
      </c>
      <c r="C6" s="519"/>
      <c r="D6" s="519"/>
      <c r="E6" s="520"/>
      <c r="F6" s="478" t="s">
        <v>115</v>
      </c>
      <c r="G6" s="479"/>
      <c r="H6" s="479"/>
      <c r="I6" s="479"/>
      <c r="J6" s="479"/>
      <c r="K6" s="479"/>
      <c r="L6" s="479"/>
      <c r="M6" s="479"/>
      <c r="N6" s="479"/>
      <c r="O6" s="480"/>
      <c r="P6" s="472" t="s">
        <v>95</v>
      </c>
      <c r="Q6" s="473"/>
      <c r="R6" s="473"/>
      <c r="S6" s="473"/>
      <c r="T6" s="473"/>
      <c r="U6" s="473"/>
      <c r="V6" s="473"/>
      <c r="W6" s="473"/>
      <c r="X6" s="473"/>
      <c r="Y6" s="474"/>
      <c r="Z6" s="495" t="s">
        <v>218</v>
      </c>
    </row>
    <row r="7" spans="1:32" s="41" customFormat="1" ht="51" customHeight="1">
      <c r="A7" s="502" t="s">
        <v>41</v>
      </c>
      <c r="B7" s="497" t="s">
        <v>42</v>
      </c>
      <c r="C7" s="498" t="s">
        <v>43</v>
      </c>
      <c r="D7" s="498" t="s">
        <v>148</v>
      </c>
      <c r="E7" s="515" t="s">
        <v>166</v>
      </c>
      <c r="F7" s="477" t="s">
        <v>44</v>
      </c>
      <c r="G7" s="471"/>
      <c r="H7" s="471"/>
      <c r="I7" s="471" t="s">
        <v>45</v>
      </c>
      <c r="J7" s="471"/>
      <c r="K7" s="471"/>
      <c r="L7" s="471" t="s">
        <v>46</v>
      </c>
      <c r="M7" s="471" t="s">
        <v>47</v>
      </c>
      <c r="N7" s="469" t="s">
        <v>48</v>
      </c>
      <c r="O7" s="481"/>
      <c r="P7" s="477" t="s">
        <v>211</v>
      </c>
      <c r="Q7" s="471"/>
      <c r="R7" s="471"/>
      <c r="S7" s="471" t="s">
        <v>212</v>
      </c>
      <c r="T7" s="471"/>
      <c r="U7" s="471"/>
      <c r="V7" s="471" t="s">
        <v>210</v>
      </c>
      <c r="W7" s="471" t="s">
        <v>92</v>
      </c>
      <c r="X7" s="469" t="s">
        <v>93</v>
      </c>
      <c r="Y7" s="481"/>
      <c r="Z7" s="496"/>
    </row>
    <row r="8" spans="1:32" s="41" customFormat="1" ht="60" customHeight="1">
      <c r="A8" s="489"/>
      <c r="B8" s="490"/>
      <c r="C8" s="471"/>
      <c r="D8" s="471"/>
      <c r="E8" s="513"/>
      <c r="F8" s="477" t="s">
        <v>49</v>
      </c>
      <c r="G8" s="471" t="s">
        <v>50</v>
      </c>
      <c r="H8" s="471" t="s">
        <v>51</v>
      </c>
      <c r="I8" s="471" t="s">
        <v>49</v>
      </c>
      <c r="J8" s="471" t="s">
        <v>50</v>
      </c>
      <c r="K8" s="471" t="s">
        <v>51</v>
      </c>
      <c r="L8" s="471"/>
      <c r="M8" s="471"/>
      <c r="N8" s="475" t="s">
        <v>52</v>
      </c>
      <c r="O8" s="503" t="s">
        <v>227</v>
      </c>
      <c r="P8" s="470" t="s">
        <v>49</v>
      </c>
      <c r="Q8" s="471" t="s">
        <v>50</v>
      </c>
      <c r="R8" s="471" t="s">
        <v>51</v>
      </c>
      <c r="S8" s="471" t="s">
        <v>49</v>
      </c>
      <c r="T8" s="471" t="s">
        <v>50</v>
      </c>
      <c r="U8" s="471" t="s">
        <v>51</v>
      </c>
      <c r="V8" s="471"/>
      <c r="W8" s="471"/>
      <c r="X8" s="475" t="s">
        <v>52</v>
      </c>
      <c r="Y8" s="503" t="s">
        <v>213</v>
      </c>
      <c r="Z8" s="496"/>
    </row>
    <row r="9" spans="1:32" s="41" customFormat="1" ht="60" customHeight="1">
      <c r="A9" s="489"/>
      <c r="B9" s="490"/>
      <c r="C9" s="471"/>
      <c r="D9" s="471"/>
      <c r="E9" s="514"/>
      <c r="F9" s="477"/>
      <c r="G9" s="471"/>
      <c r="H9" s="471"/>
      <c r="I9" s="471"/>
      <c r="J9" s="471"/>
      <c r="K9" s="471"/>
      <c r="L9" s="471"/>
      <c r="M9" s="471"/>
      <c r="N9" s="475"/>
      <c r="O9" s="504"/>
      <c r="P9" s="470"/>
      <c r="Q9" s="471"/>
      <c r="R9" s="471"/>
      <c r="S9" s="471"/>
      <c r="T9" s="471"/>
      <c r="U9" s="471"/>
      <c r="V9" s="471"/>
      <c r="W9" s="471"/>
      <c r="X9" s="475"/>
      <c r="Y9" s="504"/>
      <c r="Z9" s="510"/>
    </row>
    <row r="10" spans="1:32" s="41" customFormat="1" ht="34.5" customHeight="1" thickBot="1">
      <c r="A10" s="489"/>
      <c r="B10" s="490"/>
      <c r="C10" s="492" t="s">
        <v>24</v>
      </c>
      <c r="D10" s="493"/>
      <c r="E10" s="494"/>
      <c r="F10" s="486" t="s">
        <v>112</v>
      </c>
      <c r="G10" s="487"/>
      <c r="H10" s="487"/>
      <c r="I10" s="487"/>
      <c r="J10" s="487"/>
      <c r="K10" s="487"/>
      <c r="L10" s="487"/>
      <c r="M10" s="487"/>
      <c r="N10" s="487"/>
      <c r="O10" s="488"/>
      <c r="P10" s="499" t="s">
        <v>103</v>
      </c>
      <c r="Q10" s="500"/>
      <c r="R10" s="500"/>
      <c r="S10" s="500"/>
      <c r="T10" s="500"/>
      <c r="U10" s="500"/>
      <c r="V10" s="500"/>
      <c r="W10" s="500"/>
      <c r="X10" s="500"/>
      <c r="Y10" s="501"/>
      <c r="Z10" s="245" t="s">
        <v>113</v>
      </c>
    </row>
    <row r="11" spans="1:32" s="41" customFormat="1" ht="16.5" hidden="1" customHeight="1">
      <c r="A11" s="489"/>
      <c r="B11" s="491"/>
      <c r="C11" s="208"/>
      <c r="D11" s="208"/>
      <c r="E11" s="208"/>
      <c r="F11" s="250" t="s">
        <v>53</v>
      </c>
      <c r="G11" s="251" t="s">
        <v>54</v>
      </c>
      <c r="H11" s="251" t="s">
        <v>55</v>
      </c>
      <c r="I11" s="251" t="s">
        <v>56</v>
      </c>
      <c r="J11" s="251" t="s">
        <v>57</v>
      </c>
      <c r="K11" s="251" t="s">
        <v>58</v>
      </c>
      <c r="L11" s="251" t="s">
        <v>59</v>
      </c>
      <c r="M11" s="62" t="s">
        <v>60</v>
      </c>
      <c r="N11" s="252" t="s">
        <v>61</v>
      </c>
      <c r="O11" s="209"/>
      <c r="P11" s="253" t="s">
        <v>62</v>
      </c>
      <c r="Q11" s="251" t="s">
        <v>63</v>
      </c>
      <c r="R11" s="251" t="s">
        <v>64</v>
      </c>
      <c r="S11" s="251" t="s">
        <v>65</v>
      </c>
      <c r="T11" s="251" t="s">
        <v>66</v>
      </c>
      <c r="U11" s="251" t="s">
        <v>67</v>
      </c>
      <c r="V11" s="251" t="s">
        <v>68</v>
      </c>
      <c r="W11" s="251" t="s">
        <v>9</v>
      </c>
      <c r="X11" s="62" t="s">
        <v>69</v>
      </c>
      <c r="Y11" s="63"/>
      <c r="Z11" s="64"/>
    </row>
    <row r="12" spans="1:32" s="43" customFormat="1" ht="45.75" customHeight="1" thickTop="1">
      <c r="A12" s="254" t="s">
        <v>243</v>
      </c>
      <c r="B12" s="323"/>
      <c r="C12" s="686" t="s">
        <v>332</v>
      </c>
      <c r="D12" s="674" t="s">
        <v>332</v>
      </c>
      <c r="E12" s="687" t="s">
        <v>332</v>
      </c>
      <c r="F12" s="675" t="s">
        <v>332</v>
      </c>
      <c r="G12" s="676" t="s">
        <v>332</v>
      </c>
      <c r="H12" s="676" t="s">
        <v>332</v>
      </c>
      <c r="I12" s="676" t="s">
        <v>332</v>
      </c>
      <c r="J12" s="676" t="s">
        <v>332</v>
      </c>
      <c r="K12" s="676" t="s">
        <v>332</v>
      </c>
      <c r="L12" s="676" t="s">
        <v>332</v>
      </c>
      <c r="M12" s="676" t="s">
        <v>332</v>
      </c>
      <c r="N12" s="676" t="s">
        <v>332</v>
      </c>
      <c r="O12" s="676" t="s">
        <v>332</v>
      </c>
      <c r="P12" s="674" t="s">
        <v>332</v>
      </c>
      <c r="Q12" s="674" t="s">
        <v>332</v>
      </c>
      <c r="R12" s="674" t="s">
        <v>332</v>
      </c>
      <c r="S12" s="674" t="s">
        <v>332</v>
      </c>
      <c r="T12" s="674" t="s">
        <v>332</v>
      </c>
      <c r="U12" s="674" t="s">
        <v>332</v>
      </c>
      <c r="V12" s="674" t="s">
        <v>332</v>
      </c>
      <c r="W12" s="674" t="s">
        <v>332</v>
      </c>
      <c r="X12" s="674" t="s">
        <v>332</v>
      </c>
      <c r="Y12" s="674" t="s">
        <v>332</v>
      </c>
      <c r="Z12" s="674" t="s">
        <v>332</v>
      </c>
    </row>
    <row r="13" spans="1:32" s="610" customFormat="1" ht="16.5" thickBot="1">
      <c r="A13" s="624"/>
      <c r="B13" s="625"/>
      <c r="C13" s="688"/>
      <c r="D13" s="614"/>
      <c r="E13" s="627"/>
      <c r="F13" s="615"/>
      <c r="G13" s="613"/>
      <c r="H13" s="613"/>
      <c r="I13" s="613"/>
      <c r="J13" s="689"/>
      <c r="K13" s="613"/>
      <c r="L13" s="613"/>
      <c r="M13" s="613"/>
      <c r="N13" s="613"/>
      <c r="O13" s="690"/>
      <c r="P13" s="625"/>
      <c r="Q13" s="614"/>
      <c r="R13" s="613"/>
      <c r="S13" s="614"/>
      <c r="T13" s="614"/>
      <c r="U13" s="613"/>
      <c r="V13" s="614"/>
      <c r="W13" s="614"/>
      <c r="X13" s="614"/>
      <c r="Y13" s="614"/>
      <c r="Z13" s="691"/>
    </row>
    <row r="14" spans="1:32" s="76" customFormat="1" ht="13.5" thickBot="1"/>
    <row r="15" spans="1:32" s="48" customFormat="1" ht="15.75">
      <c r="A15" s="507" t="s">
        <v>38</v>
      </c>
      <c r="B15" s="508"/>
      <c r="C15" s="508"/>
      <c r="D15" s="508"/>
      <c r="E15" s="508"/>
      <c r="F15" s="508"/>
      <c r="G15" s="508"/>
      <c r="H15" s="508"/>
      <c r="I15" s="508"/>
      <c r="J15" s="508"/>
      <c r="K15" s="508"/>
      <c r="L15" s="508"/>
      <c r="M15" s="508"/>
      <c r="N15" s="508"/>
      <c r="O15" s="508"/>
      <c r="P15" s="508"/>
      <c r="Q15" s="508"/>
      <c r="R15" s="508"/>
      <c r="S15" s="508"/>
      <c r="T15" s="508"/>
      <c r="U15" s="508"/>
      <c r="V15" s="508"/>
      <c r="W15" s="508"/>
      <c r="X15" s="508"/>
      <c r="Y15" s="508"/>
      <c r="Z15" s="509"/>
    </row>
    <row r="16" spans="1:32" ht="42" customHeight="1" thickBot="1">
      <c r="A16" s="482" t="s">
        <v>230</v>
      </c>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4"/>
    </row>
    <row r="17" spans="1:34" ht="15.75">
      <c r="A17" s="20"/>
      <c r="B17" s="20"/>
      <c r="C17" s="20"/>
      <c r="D17" s="20"/>
      <c r="E17" s="20"/>
      <c r="F17" s="20"/>
      <c r="G17" s="20"/>
      <c r="H17" s="20"/>
      <c r="I17" s="20"/>
      <c r="J17" s="20"/>
      <c r="K17" s="20"/>
      <c r="L17" s="20"/>
      <c r="M17" s="20"/>
      <c r="N17" s="20"/>
      <c r="O17" s="20"/>
      <c r="P17" s="20"/>
      <c r="Q17" s="20"/>
      <c r="R17" s="20"/>
      <c r="S17" s="20"/>
      <c r="T17" s="20"/>
      <c r="U17" s="20"/>
      <c r="V17" s="20"/>
      <c r="W17" s="20"/>
      <c r="X17" s="20"/>
      <c r="Y17" s="20"/>
    </row>
    <row r="18" spans="1:34" ht="18.75">
      <c r="A18" s="485" t="s">
        <v>245</v>
      </c>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row>
    <row r="19" spans="1:34" ht="23.25" customHeight="1">
      <c r="A19" s="511" t="s">
        <v>246</v>
      </c>
      <c r="B19" s="511"/>
      <c r="C19" s="511"/>
      <c r="D19" s="511"/>
      <c r="E19" s="511"/>
      <c r="F19" s="511"/>
      <c r="G19" s="511"/>
      <c r="H19" s="511"/>
      <c r="I19" s="511"/>
      <c r="J19" s="511"/>
      <c r="K19" s="511"/>
      <c r="L19" s="511"/>
      <c r="M19" s="511"/>
      <c r="N19" s="511"/>
      <c r="O19" s="511"/>
      <c r="P19" s="511"/>
      <c r="Q19" s="511"/>
      <c r="R19" s="511"/>
      <c r="S19" s="511"/>
      <c r="T19" s="511"/>
      <c r="U19" s="511"/>
      <c r="V19" s="511"/>
      <c r="W19" s="511"/>
      <c r="X19" s="511"/>
      <c r="Y19" s="511"/>
      <c r="Z19" s="511"/>
    </row>
    <row r="20" spans="1:34" ht="18.75">
      <c r="A20" s="511" t="s">
        <v>247</v>
      </c>
      <c r="B20" s="511"/>
      <c r="C20" s="511"/>
      <c r="D20" s="511"/>
      <c r="E20" s="511"/>
      <c r="F20" s="511"/>
      <c r="G20" s="511"/>
      <c r="H20" s="511"/>
      <c r="I20" s="511"/>
      <c r="J20" s="511"/>
      <c r="K20" s="511"/>
      <c r="L20" s="511"/>
      <c r="M20" s="511"/>
      <c r="N20" s="511"/>
      <c r="O20" s="511"/>
      <c r="P20" s="511"/>
      <c r="Q20" s="511"/>
      <c r="R20" s="511"/>
      <c r="S20" s="511"/>
      <c r="T20" s="511"/>
      <c r="U20" s="511"/>
      <c r="V20" s="511"/>
      <c r="W20" s="511"/>
      <c r="X20" s="511"/>
      <c r="Y20" s="511"/>
      <c r="Z20" s="511"/>
    </row>
    <row r="21" spans="1:34" ht="18.75">
      <c r="A21" s="485" t="s">
        <v>153</v>
      </c>
      <c r="B21" s="485"/>
      <c r="C21" s="485"/>
      <c r="D21" s="485"/>
      <c r="E21" s="485"/>
      <c r="F21" s="485"/>
      <c r="G21" s="485"/>
      <c r="H21" s="485"/>
      <c r="I21" s="485"/>
      <c r="J21" s="485"/>
      <c r="K21" s="485"/>
      <c r="L21" s="485"/>
      <c r="M21" s="485"/>
      <c r="N21" s="485"/>
      <c r="O21" s="485"/>
      <c r="P21" s="485"/>
      <c r="Q21" s="485"/>
      <c r="R21" s="485"/>
      <c r="S21" s="485"/>
      <c r="T21" s="485"/>
      <c r="U21" s="485"/>
      <c r="V21" s="485"/>
      <c r="W21" s="485"/>
      <c r="X21" s="485"/>
      <c r="Y21" s="485"/>
      <c r="Z21" s="485"/>
    </row>
    <row r="22" spans="1:34" ht="21" customHeight="1">
      <c r="A22" s="521" t="s">
        <v>167</v>
      </c>
      <c r="B22" s="521"/>
      <c r="C22" s="521"/>
      <c r="D22" s="521"/>
      <c r="E22" s="521"/>
      <c r="F22" s="521"/>
      <c r="G22" s="521"/>
      <c r="H22" s="521"/>
      <c r="I22" s="521"/>
      <c r="J22" s="521"/>
      <c r="K22" s="521"/>
      <c r="L22" s="521"/>
      <c r="M22" s="521"/>
      <c r="N22" s="521"/>
      <c r="O22" s="521"/>
      <c r="P22" s="521"/>
      <c r="Q22" s="521"/>
      <c r="R22" s="521"/>
      <c r="S22" s="521"/>
      <c r="T22" s="521"/>
      <c r="U22" s="521"/>
      <c r="V22" s="521"/>
      <c r="W22" s="521"/>
      <c r="X22" s="521"/>
      <c r="Y22" s="521"/>
      <c r="Z22" s="521"/>
    </row>
    <row r="23" spans="1:34" ht="39.75" customHeight="1">
      <c r="A23" s="511" t="s">
        <v>233</v>
      </c>
      <c r="B23" s="511"/>
      <c r="C23" s="511"/>
      <c r="D23" s="511"/>
      <c r="E23" s="511"/>
      <c r="F23" s="511"/>
      <c r="G23" s="511"/>
      <c r="H23" s="511"/>
      <c r="I23" s="511"/>
      <c r="J23" s="511"/>
      <c r="K23" s="511"/>
      <c r="L23" s="511"/>
      <c r="M23" s="511"/>
      <c r="N23" s="511"/>
      <c r="O23" s="511"/>
      <c r="P23" s="511"/>
      <c r="Q23" s="511"/>
      <c r="R23" s="511"/>
      <c r="S23" s="511"/>
      <c r="T23" s="511"/>
      <c r="U23" s="511"/>
      <c r="V23" s="511"/>
      <c r="W23" s="511"/>
      <c r="X23" s="511"/>
      <c r="Y23" s="511"/>
      <c r="Z23" s="511"/>
    </row>
    <row r="24" spans="1:34" ht="21" customHeight="1">
      <c r="A24" s="512" t="s">
        <v>168</v>
      </c>
      <c r="B24" s="512"/>
      <c r="C24" s="512"/>
      <c r="D24" s="512"/>
      <c r="E24" s="512"/>
      <c r="F24" s="512"/>
      <c r="G24" s="512"/>
      <c r="H24" s="512"/>
      <c r="I24" s="512"/>
      <c r="J24" s="512"/>
      <c r="K24" s="512"/>
      <c r="L24" s="512"/>
      <c r="M24" s="512"/>
      <c r="N24" s="512"/>
      <c r="O24" s="512"/>
      <c r="P24" s="512"/>
      <c r="Q24" s="512"/>
      <c r="R24" s="512"/>
      <c r="S24" s="512"/>
      <c r="T24" s="512"/>
      <c r="U24" s="512"/>
      <c r="V24" s="512"/>
      <c r="W24" s="512"/>
      <c r="X24" s="512"/>
      <c r="Y24" s="512"/>
      <c r="Z24" s="512"/>
      <c r="AA24" s="73"/>
      <c r="AB24" s="73"/>
      <c r="AC24" s="73"/>
      <c r="AD24" s="73"/>
      <c r="AE24" s="73"/>
      <c r="AF24" s="73"/>
      <c r="AG24" s="73"/>
      <c r="AH24" s="73"/>
    </row>
    <row r="25" spans="1:34" ht="18.75">
      <c r="A25" s="511" t="s">
        <v>234</v>
      </c>
      <c r="B25" s="511"/>
      <c r="C25" s="511"/>
      <c r="D25" s="511"/>
      <c r="E25" s="511"/>
      <c r="F25" s="511"/>
      <c r="G25" s="511"/>
      <c r="H25" s="511"/>
      <c r="I25" s="511"/>
      <c r="J25" s="511"/>
      <c r="K25" s="511"/>
      <c r="L25" s="511"/>
      <c r="M25" s="511"/>
      <c r="N25" s="511"/>
      <c r="O25" s="511"/>
      <c r="P25" s="511"/>
      <c r="Q25" s="511"/>
      <c r="R25" s="511"/>
      <c r="S25" s="511"/>
      <c r="T25" s="511"/>
      <c r="U25" s="511"/>
      <c r="V25" s="511"/>
      <c r="W25" s="511"/>
      <c r="X25" s="511"/>
      <c r="Y25" s="511"/>
      <c r="Z25" s="511"/>
      <c r="AA25" s="73"/>
      <c r="AB25" s="73"/>
      <c r="AC25" s="73"/>
      <c r="AD25" s="73"/>
      <c r="AE25" s="73"/>
      <c r="AF25" s="73"/>
      <c r="AG25" s="73"/>
      <c r="AH25" s="73"/>
    </row>
    <row r="26" spans="1:34" ht="18.75">
      <c r="A26" s="511" t="s">
        <v>114</v>
      </c>
      <c r="B26" s="511"/>
      <c r="C26" s="511"/>
      <c r="D26" s="511"/>
      <c r="E26" s="511"/>
      <c r="F26" s="511"/>
      <c r="G26" s="511"/>
      <c r="H26" s="511"/>
      <c r="I26" s="511"/>
      <c r="J26" s="511"/>
      <c r="K26" s="511"/>
      <c r="L26" s="511"/>
      <c r="M26" s="511"/>
      <c r="N26" s="511"/>
      <c r="O26" s="511"/>
      <c r="P26" s="511"/>
      <c r="Q26" s="511"/>
      <c r="R26" s="511"/>
      <c r="S26" s="511"/>
      <c r="T26" s="511"/>
      <c r="U26" s="511"/>
      <c r="V26" s="511"/>
      <c r="W26" s="511"/>
      <c r="X26" s="511"/>
      <c r="Y26" s="511"/>
      <c r="Z26" s="511"/>
    </row>
  </sheetData>
  <mergeCells count="51">
    <mergeCell ref="A24:Z24"/>
    <mergeCell ref="A25:Z25"/>
    <mergeCell ref="A26:Z26"/>
    <mergeCell ref="A16:Z16"/>
    <mergeCell ref="A18:Z18"/>
    <mergeCell ref="A19:Z19"/>
    <mergeCell ref="A20:Z20"/>
    <mergeCell ref="A21:Z21"/>
    <mergeCell ref="A22:Z22"/>
    <mergeCell ref="N7:O7"/>
    <mergeCell ref="K8:K9"/>
    <mergeCell ref="N8:N9"/>
    <mergeCell ref="O8:O9"/>
    <mergeCell ref="A23:Z23"/>
    <mergeCell ref="A15:Z15"/>
    <mergeCell ref="P8:P9"/>
    <mergeCell ref="Q8:Q9"/>
    <mergeCell ref="R8:R9"/>
    <mergeCell ref="S8:S9"/>
    <mergeCell ref="T8:T9"/>
    <mergeCell ref="U8:U9"/>
    <mergeCell ref="F8:F9"/>
    <mergeCell ref="G8:G9"/>
    <mergeCell ref="H8:H9"/>
    <mergeCell ref="I8:I9"/>
    <mergeCell ref="J8:J9"/>
    <mergeCell ref="E7:E9"/>
    <mergeCell ref="F7:H7"/>
    <mergeCell ref="I7:K7"/>
    <mergeCell ref="L7:L9"/>
    <mergeCell ref="A1:W1"/>
    <mergeCell ref="A2:N2"/>
    <mergeCell ref="B6:E6"/>
    <mergeCell ref="F6:O6"/>
    <mergeCell ref="P6:Y6"/>
    <mergeCell ref="Z6:Z9"/>
    <mergeCell ref="A7:A11"/>
    <mergeCell ref="B7:B11"/>
    <mergeCell ref="C7:C9"/>
    <mergeCell ref="D7:D9"/>
    <mergeCell ref="P7:R7"/>
    <mergeCell ref="S7:U7"/>
    <mergeCell ref="V7:V9"/>
    <mergeCell ref="W7:W9"/>
    <mergeCell ref="X7:Y7"/>
    <mergeCell ref="X8:X9"/>
    <mergeCell ref="Y8:Y9"/>
    <mergeCell ref="C10:E10"/>
    <mergeCell ref="F10:O10"/>
    <mergeCell ref="P10:Y10"/>
    <mergeCell ref="M7:M9"/>
  </mergeCells>
  <pageMargins left="0.70866141732283472" right="0.70866141732283472" top="0.74803149606299213" bottom="0.74803149606299213" header="0.31496062992125984" footer="0.31496062992125984"/>
  <pageSetup scale="43" orientation="landscape"/>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13</vt:i4>
      </vt:variant>
    </vt:vector>
  </HeadingPairs>
  <TitlesOfParts>
    <vt:vector size="13" baseType="lpstr">
      <vt:lpstr>NIR-1</vt:lpstr>
      <vt:lpstr>NIR-2</vt:lpstr>
      <vt:lpstr>NIR-2.1</vt:lpstr>
      <vt:lpstr>NIR-3</vt:lpstr>
      <vt:lpstr>4(KP)Recalculations</vt:lpstr>
      <vt:lpstr>4(KP)</vt:lpstr>
      <vt:lpstr> 4(KP-I)B.2</vt:lpstr>
      <vt:lpstr>4(KP-I)B.3</vt:lpstr>
      <vt:lpstr>4(KP-I)B.4</vt:lpstr>
      <vt:lpstr>4(KP-I)B.5</vt:lpstr>
      <vt:lpstr>4(KP-II)2</vt:lpstr>
      <vt:lpstr>4(KP-II)3</vt:lpstr>
      <vt:lpstr>4(KP-II)4</vt:lpstr>
    </vt:vector>
  </TitlesOfParts>
  <Company>UNFCCC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Roman Payo</dc:creator>
  <cp:lastModifiedBy>vitullo</cp:lastModifiedBy>
  <cp:lastPrinted>2013-11-21T22:31:28Z</cp:lastPrinted>
  <dcterms:created xsi:type="dcterms:W3CDTF">2013-10-08T15:04:19Z</dcterms:created>
  <dcterms:modified xsi:type="dcterms:W3CDTF">2015-03-13T16:07:39Z</dcterms:modified>
</cp:coreProperties>
</file>