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mm\Downloads\"/>
    </mc:Choice>
  </mc:AlternateContent>
  <xr:revisionPtr revIDLastSave="0" documentId="13_ncr:1_{FCA0AACC-8AE8-4EA6-8598-B73930EC64A1}" xr6:coauthVersionLast="47" xr6:coauthVersionMax="47" xr10:uidLastSave="{00000000-0000-0000-0000-000000000000}"/>
  <bookViews>
    <workbookView xWindow="-98" yWindow="-98" windowWidth="20715" windowHeight="13155" tabRatio="890" xr2:uid="{00000000-000D-0000-FFFF-FFFF00000000}"/>
  </bookViews>
  <sheets>
    <sheet name="info e legenda" sheetId="26" r:id="rId1"/>
    <sheet name="uso del suolo_2018_municipi" sheetId="44" r:id="rId2"/>
    <sheet name="uso del suolo_2018_zone_urb" sheetId="43" r:id="rId3"/>
  </sheets>
  <definedNames>
    <definedName name="_xlnm.Database" localSheetId="1">#REF!</definedName>
    <definedName name="_xlnm.Databas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7" i="44" l="1"/>
  <c r="M3" i="44" s="1"/>
  <c r="J17" i="44"/>
  <c r="K4" i="44" s="1"/>
  <c r="H17" i="44"/>
  <c r="I4" i="44" s="1"/>
  <c r="F17" i="44"/>
  <c r="G3" i="44" s="1"/>
  <c r="D17" i="44"/>
  <c r="E4" i="44" s="1"/>
  <c r="B17" i="44"/>
  <c r="C3" i="44" s="1"/>
  <c r="C10" i="44" l="1"/>
  <c r="E11" i="44"/>
  <c r="E3" i="44"/>
  <c r="G17" i="44"/>
  <c r="I3" i="44"/>
  <c r="K3" i="44"/>
  <c r="C2" i="44"/>
  <c r="C9" i="44"/>
  <c r="E2" i="44"/>
  <c r="E10" i="44"/>
  <c r="G2" i="44"/>
  <c r="G9" i="44"/>
  <c r="I2" i="44"/>
  <c r="I10" i="44"/>
  <c r="K2" i="44"/>
  <c r="K10" i="44"/>
  <c r="M2" i="44"/>
  <c r="M10" i="44"/>
  <c r="G10" i="44"/>
  <c r="I11" i="44"/>
  <c r="K11" i="44"/>
  <c r="M11" i="44"/>
  <c r="C16" i="44"/>
  <c r="C8" i="44"/>
  <c r="E17" i="44"/>
  <c r="E9" i="44"/>
  <c r="G16" i="44"/>
  <c r="G8" i="44"/>
  <c r="I17" i="44"/>
  <c r="I9" i="44"/>
  <c r="K17" i="44"/>
  <c r="K9" i="44"/>
  <c r="M17" i="44"/>
  <c r="M9" i="44"/>
  <c r="C15" i="44"/>
  <c r="C7" i="44"/>
  <c r="E16" i="44"/>
  <c r="E8" i="44"/>
  <c r="G15" i="44"/>
  <c r="G7" i="44"/>
  <c r="I16" i="44"/>
  <c r="I8" i="44"/>
  <c r="K16" i="44"/>
  <c r="K8" i="44"/>
  <c r="M16" i="44"/>
  <c r="M8" i="44"/>
  <c r="C14" i="44"/>
  <c r="C6" i="44"/>
  <c r="E15" i="44"/>
  <c r="E7" i="44"/>
  <c r="G14" i="44"/>
  <c r="G6" i="44"/>
  <c r="I15" i="44"/>
  <c r="I7" i="44"/>
  <c r="K15" i="44"/>
  <c r="K7" i="44"/>
  <c r="M15" i="44"/>
  <c r="M7" i="44"/>
  <c r="C13" i="44"/>
  <c r="C5" i="44"/>
  <c r="E14" i="44"/>
  <c r="E6" i="44"/>
  <c r="G13" i="44"/>
  <c r="G5" i="44"/>
  <c r="I14" i="44"/>
  <c r="I6" i="44"/>
  <c r="K14" i="44"/>
  <c r="K6" i="44"/>
  <c r="M14" i="44"/>
  <c r="M6" i="44"/>
  <c r="C12" i="44"/>
  <c r="C4" i="44"/>
  <c r="E13" i="44"/>
  <c r="E5" i="44"/>
  <c r="G12" i="44"/>
  <c r="G4" i="44"/>
  <c r="I13" i="44"/>
  <c r="I5" i="44"/>
  <c r="K13" i="44"/>
  <c r="K5" i="44"/>
  <c r="M13" i="44"/>
  <c r="M5" i="44"/>
  <c r="C11" i="44"/>
  <c r="E12" i="44"/>
  <c r="G11" i="44"/>
  <c r="I12" i="44"/>
  <c r="K12" i="44"/>
  <c r="M12" i="44"/>
  <c r="M4" i="44"/>
  <c r="C17" i="44" l="1"/>
</calcChain>
</file>

<file path=xl/sharedStrings.xml><?xml version="1.0" encoding="utf-8"?>
<sst xmlns="http://schemas.openxmlformats.org/spreadsheetml/2006/main" count="359" uniqueCount="353">
  <si>
    <t>13x</t>
  </si>
  <si>
    <t>Castel Porziano</t>
  </si>
  <si>
    <t>13h</t>
  </si>
  <si>
    <t>Castel Fusano</t>
  </si>
  <si>
    <t>13i</t>
  </si>
  <si>
    <t>Infernetto</t>
  </si>
  <si>
    <t>13g</t>
  </si>
  <si>
    <t>Ostia Sud</t>
  </si>
  <si>
    <t>13f</t>
  </si>
  <si>
    <t>Ostia Nord</t>
  </si>
  <si>
    <t>13d</t>
  </si>
  <si>
    <t>Palocco</t>
  </si>
  <si>
    <t>13e</t>
  </si>
  <si>
    <t>Ostia Antica</t>
  </si>
  <si>
    <t>13c</t>
  </si>
  <si>
    <t>Acilia Sud</t>
  </si>
  <si>
    <t>13a</t>
  </si>
  <si>
    <t>Malafede</t>
  </si>
  <si>
    <t>13b</t>
  </si>
  <si>
    <t>Acilia Nord</t>
  </si>
  <si>
    <t>15d</t>
  </si>
  <si>
    <t>Trullo</t>
  </si>
  <si>
    <t>15b</t>
  </si>
  <si>
    <t>Portuense</t>
  </si>
  <si>
    <t>15f</t>
  </si>
  <si>
    <t>Corviale</t>
  </si>
  <si>
    <t>15g</t>
  </si>
  <si>
    <t>Ponte Galeria</t>
  </si>
  <si>
    <t>15a</t>
  </si>
  <si>
    <t>Marconi</t>
  </si>
  <si>
    <t>15e</t>
  </si>
  <si>
    <t>Magliana</t>
  </si>
  <si>
    <t>15c</t>
  </si>
  <si>
    <t>Pian Due Torri</t>
  </si>
  <si>
    <t>16d</t>
  </si>
  <si>
    <t>Gianicolense</t>
  </si>
  <si>
    <t>16f</t>
  </si>
  <si>
    <t>Pantano di Grano</t>
  </si>
  <si>
    <t>16c</t>
  </si>
  <si>
    <t>Pisana</t>
  </si>
  <si>
    <t>16a</t>
  </si>
  <si>
    <t>Colli Portuensi</t>
  </si>
  <si>
    <t>16b</t>
  </si>
  <si>
    <t>Buon Pastore</t>
  </si>
  <si>
    <t>16e</t>
  </si>
  <si>
    <t>Massimina</t>
  </si>
  <si>
    <t>16x</t>
  </si>
  <si>
    <t>Villa Pamphili</t>
  </si>
  <si>
    <t>18a</t>
  </si>
  <si>
    <t>Aurelio Sud</t>
  </si>
  <si>
    <t>18b</t>
  </si>
  <si>
    <t>Val Cannuta</t>
  </si>
  <si>
    <t>18f</t>
  </si>
  <si>
    <t>Boccea</t>
  </si>
  <si>
    <t>18c</t>
  </si>
  <si>
    <t>Fogaccia</t>
  </si>
  <si>
    <t>18d</t>
  </si>
  <si>
    <t>Aurelio Nord</t>
  </si>
  <si>
    <t>18e</t>
  </si>
  <si>
    <t>Casalotti di Boccea</t>
  </si>
  <si>
    <t>19a</t>
  </si>
  <si>
    <t>Medaglie d' Oro</t>
  </si>
  <si>
    <t>19c</t>
  </si>
  <si>
    <t>Ottavia</t>
  </si>
  <si>
    <t>19e</t>
  </si>
  <si>
    <t>Trionfale</t>
  </si>
  <si>
    <t>19g</t>
  </si>
  <si>
    <t>Castelluccia</t>
  </si>
  <si>
    <t>19h</t>
  </si>
  <si>
    <t>S. Maria di Galeria</t>
  </si>
  <si>
    <t>19b</t>
  </si>
  <si>
    <t>Primavalle</t>
  </si>
  <si>
    <t>19f</t>
  </si>
  <si>
    <t>Pineto</t>
  </si>
  <si>
    <t>19d</t>
  </si>
  <si>
    <t>20g</t>
  </si>
  <si>
    <t>Giustiniana</t>
  </si>
  <si>
    <t>20x</t>
  </si>
  <si>
    <t>Foro Italico</t>
  </si>
  <si>
    <t>20l</t>
  </si>
  <si>
    <t>Prima Porta</t>
  </si>
  <si>
    <t>20a</t>
  </si>
  <si>
    <t>Tor di Quinto</t>
  </si>
  <si>
    <t>20d</t>
  </si>
  <si>
    <t>Farnesina</t>
  </si>
  <si>
    <t>20e</t>
  </si>
  <si>
    <t>Grottarossa Ovest</t>
  </si>
  <si>
    <t>20f</t>
  </si>
  <si>
    <t>Grottarossa Est</t>
  </si>
  <si>
    <t>20c</t>
  </si>
  <si>
    <t>Tomba di Nerone</t>
  </si>
  <si>
    <t>20m</t>
  </si>
  <si>
    <t>Labaro</t>
  </si>
  <si>
    <t>20h</t>
  </si>
  <si>
    <t>La Storta</t>
  </si>
  <si>
    <t>20i</t>
  </si>
  <si>
    <t>S. Cornelia</t>
  </si>
  <si>
    <t>20n</t>
  </si>
  <si>
    <t>Cesano</t>
  </si>
  <si>
    <t>20b</t>
  </si>
  <si>
    <t>Acquatraversa</t>
  </si>
  <si>
    <t>20o</t>
  </si>
  <si>
    <t>Martignano</t>
  </si>
  <si>
    <t>1c</t>
  </si>
  <si>
    <t>Aventino</t>
  </si>
  <si>
    <t>1d</t>
  </si>
  <si>
    <t>Testaccio</t>
  </si>
  <si>
    <t>1x</t>
  </si>
  <si>
    <t>Zona Archeologica</t>
  </si>
  <si>
    <t>1a</t>
  </si>
  <si>
    <t>Centro Storico</t>
  </si>
  <si>
    <t>1b</t>
  </si>
  <si>
    <t>Trastevere</t>
  </si>
  <si>
    <t>1g</t>
  </si>
  <si>
    <t>Celio</t>
  </si>
  <si>
    <t>1e</t>
  </si>
  <si>
    <t>Esquilino</t>
  </si>
  <si>
    <t>1f</t>
  </si>
  <si>
    <t>XX Settembre</t>
  </si>
  <si>
    <t>17a</t>
  </si>
  <si>
    <t>Prati</t>
  </si>
  <si>
    <t>17c</t>
  </si>
  <si>
    <t>Eroi</t>
  </si>
  <si>
    <t>17b</t>
  </si>
  <si>
    <t>Della Vittoria</t>
  </si>
  <si>
    <t>3y</t>
  </si>
  <si>
    <t>Verano</t>
  </si>
  <si>
    <t>2y</t>
  </si>
  <si>
    <t>Villa Ada</t>
  </si>
  <si>
    <t>2e</t>
  </si>
  <si>
    <t>Trieste</t>
  </si>
  <si>
    <t>2a</t>
  </si>
  <si>
    <t>Villaggio Olimpico</t>
  </si>
  <si>
    <t>3x</t>
  </si>
  <si>
    <t>3a</t>
  </si>
  <si>
    <t>Nomentano</t>
  </si>
  <si>
    <t>2x</t>
  </si>
  <si>
    <t>Villa Borghese</t>
  </si>
  <si>
    <t>2d</t>
  </si>
  <si>
    <t>Salario</t>
  </si>
  <si>
    <t>3b</t>
  </si>
  <si>
    <t>S. Lorenzo</t>
  </si>
  <si>
    <t>2c</t>
  </si>
  <si>
    <t>Flaminio</t>
  </si>
  <si>
    <t>2b</t>
  </si>
  <si>
    <t>Parioli</t>
  </si>
  <si>
    <t>4h</t>
  </si>
  <si>
    <t>Sacco Pastore</t>
  </si>
  <si>
    <t>4e</t>
  </si>
  <si>
    <t>Serpentara</t>
  </si>
  <si>
    <t>4a</t>
  </si>
  <si>
    <t>Monte Sacro</t>
  </si>
  <si>
    <t>4b</t>
  </si>
  <si>
    <t>Val Melaina</t>
  </si>
  <si>
    <t>4l</t>
  </si>
  <si>
    <t>Aeropoprto dell' Urbe</t>
  </si>
  <si>
    <t>4m</t>
  </si>
  <si>
    <t>Settebagni</t>
  </si>
  <si>
    <t>4f</t>
  </si>
  <si>
    <t>Casal Boccone</t>
  </si>
  <si>
    <t>4n</t>
  </si>
  <si>
    <t>Bufalotta</t>
  </si>
  <si>
    <t>4g</t>
  </si>
  <si>
    <t>Conca d'Oro</t>
  </si>
  <si>
    <t>4d</t>
  </si>
  <si>
    <t>Fidene</t>
  </si>
  <si>
    <t>4o</t>
  </si>
  <si>
    <t>Tor S. Giovanni</t>
  </si>
  <si>
    <t>4i</t>
  </si>
  <si>
    <t>Tufello</t>
  </si>
  <si>
    <t>4c</t>
  </si>
  <si>
    <t>Monte Sacro Alto</t>
  </si>
  <si>
    <t>5g</t>
  </si>
  <si>
    <t>Pietralata</t>
  </si>
  <si>
    <t>5a</t>
  </si>
  <si>
    <t>Casal Bertone</t>
  </si>
  <si>
    <t>5h</t>
  </si>
  <si>
    <t>Casal de' Pazzi</t>
  </si>
  <si>
    <t>5c</t>
  </si>
  <si>
    <t>Tiburtino Nord</t>
  </si>
  <si>
    <t>5e</t>
  </si>
  <si>
    <t>S. Basilio</t>
  </si>
  <si>
    <t>5l</t>
  </si>
  <si>
    <t>Settecamini</t>
  </si>
  <si>
    <t>5i</t>
  </si>
  <si>
    <t>S. Alessandro</t>
  </si>
  <si>
    <t>5b</t>
  </si>
  <si>
    <t>Casal Bruciato</t>
  </si>
  <si>
    <t>5d</t>
  </si>
  <si>
    <t>Tiburtino Sud</t>
  </si>
  <si>
    <t>5f</t>
  </si>
  <si>
    <t>Tor Cervara</t>
  </si>
  <si>
    <t>6a</t>
  </si>
  <si>
    <t>Torpignattara</t>
  </si>
  <si>
    <t>6c</t>
  </si>
  <si>
    <t>Quadraro</t>
  </si>
  <si>
    <t>6b</t>
  </si>
  <si>
    <t>Casilino</t>
  </si>
  <si>
    <t>7a</t>
  </si>
  <si>
    <t>Centocelle</t>
  </si>
  <si>
    <t>7g</t>
  </si>
  <si>
    <t>Centro Direzionale Centocelle</t>
  </si>
  <si>
    <t>7b</t>
  </si>
  <si>
    <t>Alessandrina</t>
  </si>
  <si>
    <t>7e</t>
  </si>
  <si>
    <t>Tor Tre Teste</t>
  </si>
  <si>
    <t>7f</t>
  </si>
  <si>
    <t>Casetta Mistica</t>
  </si>
  <si>
    <t>7c</t>
  </si>
  <si>
    <t>Tor Sapienza</t>
  </si>
  <si>
    <t>6d</t>
  </si>
  <si>
    <t>Gordiani</t>
  </si>
  <si>
    <t>7d</t>
  </si>
  <si>
    <t>La Rustica</t>
  </si>
  <si>
    <t>7h</t>
  </si>
  <si>
    <t>Omo</t>
  </si>
  <si>
    <t>8a</t>
  </si>
  <si>
    <t>Torrespaccata</t>
  </si>
  <si>
    <t>8b</t>
  </si>
  <si>
    <t>Torre Maura</t>
  </si>
  <si>
    <t>8c</t>
  </si>
  <si>
    <t>Giardinetti-Tor Vergata</t>
  </si>
  <si>
    <t>8f</t>
  </si>
  <si>
    <t>Torre Angela</t>
  </si>
  <si>
    <t>8g</t>
  </si>
  <si>
    <t>Borghesiana</t>
  </si>
  <si>
    <t>8h</t>
  </si>
  <si>
    <t>S. Vittorino</t>
  </si>
  <si>
    <t>8d</t>
  </si>
  <si>
    <t>Acqua Vergine</t>
  </si>
  <si>
    <t>8e</t>
  </si>
  <si>
    <t>Lunghezza</t>
  </si>
  <si>
    <t>9d</t>
  </si>
  <si>
    <t>Appio</t>
  </si>
  <si>
    <t>9b</t>
  </si>
  <si>
    <t>Tuscolano Sud</t>
  </si>
  <si>
    <t>9e</t>
  </si>
  <si>
    <t>Latino</t>
  </si>
  <si>
    <t>9a</t>
  </si>
  <si>
    <t>Tuscolano Nord</t>
  </si>
  <si>
    <t>9c</t>
  </si>
  <si>
    <t>Tor Fiscale</t>
  </si>
  <si>
    <t>10a</t>
  </si>
  <si>
    <t>Don Bosco</t>
  </si>
  <si>
    <t>10i</t>
  </si>
  <si>
    <t>Barcaccia</t>
  </si>
  <si>
    <t>10e</t>
  </si>
  <si>
    <t>Lucrezia Romana</t>
  </si>
  <si>
    <t>10c</t>
  </si>
  <si>
    <t>Quarto Miglio</t>
  </si>
  <si>
    <t>10g</t>
  </si>
  <si>
    <t>Romanina</t>
  </si>
  <si>
    <t>10l</t>
  </si>
  <si>
    <t>Morena</t>
  </si>
  <si>
    <t>10h</t>
  </si>
  <si>
    <t>Gregna</t>
  </si>
  <si>
    <t>10f</t>
  </si>
  <si>
    <t>Osteria del Curato</t>
  </si>
  <si>
    <t>10b</t>
  </si>
  <si>
    <t>Appio-Claudio</t>
  </si>
  <si>
    <t>10x</t>
  </si>
  <si>
    <t>Ciampino</t>
  </si>
  <si>
    <t>10d</t>
  </si>
  <si>
    <t>Pignatelli</t>
  </si>
  <si>
    <t>11a</t>
  </si>
  <si>
    <t>Ostiense</t>
  </si>
  <si>
    <t>11c</t>
  </si>
  <si>
    <t>Garbatella</t>
  </si>
  <si>
    <t>11d</t>
  </si>
  <si>
    <t>Navigatori</t>
  </si>
  <si>
    <t>11g</t>
  </si>
  <si>
    <t>Grottaperfetta</t>
  </si>
  <si>
    <t>11e</t>
  </si>
  <si>
    <t>Tormarancia</t>
  </si>
  <si>
    <t>11x</t>
  </si>
  <si>
    <t>Appia Antica Nord</t>
  </si>
  <si>
    <t>11b</t>
  </si>
  <si>
    <t>Valco S. Paolo</t>
  </si>
  <si>
    <t>11y</t>
  </si>
  <si>
    <t>Appia Antica Sud</t>
  </si>
  <si>
    <t>11f</t>
  </si>
  <si>
    <t>Tre Fontane</t>
  </si>
  <si>
    <t>12a</t>
  </si>
  <si>
    <t>Eur</t>
  </si>
  <si>
    <t>12m</t>
  </si>
  <si>
    <t>Castel Romano</t>
  </si>
  <si>
    <t>12f</t>
  </si>
  <si>
    <t>Mezzocammino</t>
  </si>
  <si>
    <t>12i</t>
  </si>
  <si>
    <t>Decima</t>
  </si>
  <si>
    <t>12h</t>
  </si>
  <si>
    <t>Vallerano Castel di Leva</t>
  </si>
  <si>
    <t>12g</t>
  </si>
  <si>
    <t>Spinaceto</t>
  </si>
  <si>
    <t>12x</t>
  </si>
  <si>
    <t>Tor di Valle</t>
  </si>
  <si>
    <t>12e</t>
  </si>
  <si>
    <t>Cecchignola</t>
  </si>
  <si>
    <t>12b</t>
  </si>
  <si>
    <t>Villaggio Giuliano</t>
  </si>
  <si>
    <t>12l</t>
  </si>
  <si>
    <t>Porta Medaglia</t>
  </si>
  <si>
    <t>12c</t>
  </si>
  <si>
    <t>Torrino</t>
  </si>
  <si>
    <t>12d</t>
  </si>
  <si>
    <t>Laurentino</t>
  </si>
  <si>
    <t>12n</t>
  </si>
  <si>
    <t>Santa Palomba</t>
  </si>
  <si>
    <t>S. Maria della PietÓ</t>
  </si>
  <si>
    <t>UniversitÓ</t>
  </si>
  <si>
    <t>Denominazione toponomastica</t>
  </si>
  <si>
    <t>Municipio</t>
  </si>
  <si>
    <t>Zu</t>
  </si>
  <si>
    <t>municipi</t>
  </si>
  <si>
    <t>Totale comunale</t>
  </si>
  <si>
    <t>i valori riportati sono in ettari (ha)</t>
  </si>
  <si>
    <t>zu = zona urbanistica</t>
  </si>
  <si>
    <t>LAND USE ATTRIBUTES (LUA) - I LIVELLO</t>
  </si>
  <si>
    <t>1)</t>
  </si>
  <si>
    <t>2)</t>
  </si>
  <si>
    <t>3)</t>
  </si>
  <si>
    <t>4)</t>
  </si>
  <si>
    <t>5)</t>
  </si>
  <si>
    <t>6)</t>
  </si>
  <si>
    <t>Settore di produzione primaria (usi agricoli)</t>
  </si>
  <si>
    <t>Settore di produzione secondaria (industrie)</t>
  </si>
  <si>
    <t>Settore terziario (servizi e commercio)</t>
  </si>
  <si>
    <t xml:space="preserve">Rete delle infrastruttura, </t>
  </si>
  <si>
    <t>Uso Residenziale</t>
  </si>
  <si>
    <t>Altri usi (aree dismesse, edifici abbandonati, aree naturali senza uso economico)</t>
  </si>
  <si>
    <t>1 (ha)</t>
  </si>
  <si>
    <t>1 (%)</t>
  </si>
  <si>
    <t>2 (ha)</t>
  </si>
  <si>
    <t>2 (%)</t>
  </si>
  <si>
    <t>3 (ha)</t>
  </si>
  <si>
    <t>3 (%)</t>
  </si>
  <si>
    <t>4 (ha)</t>
  </si>
  <si>
    <t>4 (%)</t>
  </si>
  <si>
    <t>5 (ha)</t>
  </si>
  <si>
    <t>5 (%)</t>
  </si>
  <si>
    <t>6 (ha)</t>
  </si>
  <si>
    <t>6 (%)</t>
  </si>
  <si>
    <t>Coordinatori:</t>
  </si>
  <si>
    <t>Fotointerpretazione, classificazione, produzione cartografia, validazione ed elaborazione dei dati</t>
  </si>
  <si>
    <t>Francesca Faccenda, Elisa Gianvenuti, Diego Giorgini, Gloria Palmeggiani, Giacomo Ruzzolini, Lorenzo Stamenkovic (Servizio Civile Nazionale di Roma Capitale e ISPRA)</t>
  </si>
  <si>
    <t>Supervisione</t>
  </si>
  <si>
    <t>Alice Cavalli, Nicola Riitano (ISPRA), Valentina Falanga (Università del Molise)</t>
  </si>
  <si>
    <t>download rapporto</t>
  </si>
  <si>
    <t>www.isprambiente.gov.it
www.comune.roma.it</t>
  </si>
  <si>
    <t>citazione</t>
  </si>
  <si>
    <t>v1.4.1 - alcuni dati potrebbero differire da quelli pubblicati nella versione estesa del rapporto.</t>
  </si>
  <si>
    <r>
      <t>ISPRA, UO Statistica - Open Data Roma Capitale (2021) l'uso e i</t>
    </r>
    <r>
      <rPr>
        <i/>
        <sz val="11"/>
        <color rgb="FF000000"/>
        <rFont val="Calibri"/>
        <family val="2"/>
        <scheme val="minor"/>
      </rPr>
      <t>l consumo di suolo di Roma Capitale - Analisi della copertura del suolo nel territorio di Roma</t>
    </r>
    <r>
      <rPr>
        <sz val="11"/>
        <color rgb="FF000000"/>
        <rFont val="Calibri"/>
        <family val="2"/>
        <scheme val="minor"/>
      </rPr>
      <t>.</t>
    </r>
  </si>
  <si>
    <t>Michele Munafò (ISPRA), michele.munafo@isprambiente.it;  Fabio Cesetti (U.O. Statistica Roma Capitale), fabio.cesetti@comune.roma.it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</si>
</sst>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4">
    <xf numFmtId="0" fontId="0" fillId="0" borderId="0" xfId="0"/>
    <xf numFmtId="2" fontId="0" fillId="0" borderId="0" xfId="0" applyNumberFormat="1"/>
    <xf numFmtId="0" fontId="0" fillId="33" borderId="0" xfId="0" applyFill="1"/>
    <xf numFmtId="0" fontId="0" fillId="0" borderId="0" xfId="0" applyAlignment="1">
      <alignment wrapText="1"/>
    </xf>
    <xf numFmtId="43" fontId="0" fillId="0" borderId="0" xfId="42" applyFont="1"/>
    <xf numFmtId="164" fontId="0" fillId="0" borderId="0" xfId="42" applyNumberFormat="1" applyFont="1"/>
    <xf numFmtId="43" fontId="0" fillId="0" borderId="0" xfId="42" applyFont="1" applyFill="1" applyBorder="1"/>
    <xf numFmtId="43" fontId="0" fillId="0" borderId="0" xfId="42" applyFont="1" applyBorder="1"/>
    <xf numFmtId="0" fontId="1" fillId="0" borderId="0" xfId="43"/>
    <xf numFmtId="0" fontId="1" fillId="0" borderId="0" xfId="43" applyAlignment="1">
      <alignment horizontal="left" vertical="center" wrapText="1"/>
    </xf>
    <xf numFmtId="0" fontId="0" fillId="0" borderId="0" xfId="43" applyFont="1"/>
    <xf numFmtId="0" fontId="1" fillId="0" borderId="0" xfId="43" applyAlignment="1">
      <alignment wrapText="1"/>
    </xf>
    <xf numFmtId="2" fontId="0" fillId="0" borderId="0" xfId="0" applyNumberFormat="1" applyFont="1" applyFill="1" applyBorder="1"/>
    <xf numFmtId="0" fontId="18" fillId="0" borderId="0" xfId="43" applyFont="1" applyAlignment="1">
      <alignment wrapText="1"/>
    </xf>
  </cellXfs>
  <cellStyles count="44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Migliaia" xfId="42" builtinId="3"/>
    <cellStyle name="Neutrale" xfId="8" builtinId="28" customBuiltin="1"/>
    <cellStyle name="Normale" xfId="0" builtinId="0"/>
    <cellStyle name="Normale 2" xfId="43" xr:uid="{AB0ACB19-F670-4DF0-BA80-BF18AC113662}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colors>
    <mruColors>
      <color rgb="FFD21F1B"/>
      <color rgb="FF993300"/>
      <color rgb="FFFF99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Personalizzato 33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D21F1B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"/>
  <sheetViews>
    <sheetView tabSelected="1" workbookViewId="0">
      <selection activeCell="B11" sqref="B11"/>
    </sheetView>
  </sheetViews>
  <sheetFormatPr defaultRowHeight="14.25" x14ac:dyDescent="0.45"/>
  <cols>
    <col min="1" max="1" width="35" bestFit="1" customWidth="1"/>
    <col min="2" max="2" width="92.6640625" customWidth="1"/>
  </cols>
  <sheetData>
    <row r="1" spans="1:4" x14ac:dyDescent="0.45">
      <c r="A1" s="2" t="s">
        <v>317</v>
      </c>
      <c r="B1" s="2"/>
    </row>
    <row r="2" spans="1:4" x14ac:dyDescent="0.45">
      <c r="A2" t="s">
        <v>318</v>
      </c>
      <c r="B2" t="s">
        <v>324</v>
      </c>
      <c r="D2" t="s">
        <v>315</v>
      </c>
    </row>
    <row r="3" spans="1:4" x14ac:dyDescent="0.45">
      <c r="A3" t="s">
        <v>319</v>
      </c>
      <c r="B3" t="s">
        <v>325</v>
      </c>
      <c r="D3" t="s">
        <v>316</v>
      </c>
    </row>
    <row r="4" spans="1:4" x14ac:dyDescent="0.45">
      <c r="A4" t="s">
        <v>320</v>
      </c>
      <c r="B4" t="s">
        <v>326</v>
      </c>
    </row>
    <row r="5" spans="1:4" x14ac:dyDescent="0.45">
      <c r="A5" t="s">
        <v>321</v>
      </c>
      <c r="B5" t="s">
        <v>327</v>
      </c>
    </row>
    <row r="6" spans="1:4" x14ac:dyDescent="0.45">
      <c r="A6" t="s">
        <v>322</v>
      </c>
      <c r="B6" t="s">
        <v>328</v>
      </c>
    </row>
    <row r="7" spans="1:4" x14ac:dyDescent="0.45">
      <c r="A7" t="s">
        <v>323</v>
      </c>
      <c r="B7" t="s">
        <v>329</v>
      </c>
    </row>
    <row r="10" spans="1:4" s="8" customFormat="1" ht="14.25" customHeight="1" x14ac:dyDescent="0.45">
      <c r="A10" s="8" t="s">
        <v>342</v>
      </c>
      <c r="B10" s="8" t="s">
        <v>352</v>
      </c>
    </row>
    <row r="11" spans="1:4" s="8" customFormat="1" ht="42.75" x14ac:dyDescent="0.45">
      <c r="A11" s="3" t="s">
        <v>343</v>
      </c>
      <c r="B11" s="9" t="s">
        <v>344</v>
      </c>
    </row>
    <row r="12" spans="1:4" s="8" customFormat="1" ht="14.25" customHeight="1" x14ac:dyDescent="0.45">
      <c r="A12" s="8" t="s">
        <v>345</v>
      </c>
      <c r="B12" s="10" t="s">
        <v>346</v>
      </c>
    </row>
    <row r="13" spans="1:4" s="8" customFormat="1" ht="14.25" customHeight="1" x14ac:dyDescent="0.45"/>
    <row r="14" spans="1:4" s="8" customFormat="1" ht="28.5" x14ac:dyDescent="0.45">
      <c r="A14" s="8" t="s">
        <v>347</v>
      </c>
      <c r="B14" s="11" t="s">
        <v>348</v>
      </c>
    </row>
    <row r="15" spans="1:4" s="8" customFormat="1" ht="14.25" customHeight="1" x14ac:dyDescent="0.45"/>
    <row r="16" spans="1:4" s="8" customFormat="1" ht="31.8" customHeight="1" x14ac:dyDescent="0.45">
      <c r="A16" s="10" t="s">
        <v>349</v>
      </c>
      <c r="B16" s="13" t="s">
        <v>351</v>
      </c>
    </row>
    <row r="17" spans="2:2" s="8" customFormat="1" ht="14.25" customHeight="1" x14ac:dyDescent="0.45"/>
    <row r="18" spans="2:2" s="8" customFormat="1" ht="14.25" customHeight="1" x14ac:dyDescent="0.45">
      <c r="B18" t="s">
        <v>350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0"/>
  <sheetViews>
    <sheetView workbookViewId="0">
      <selection activeCell="B18" sqref="B18"/>
    </sheetView>
  </sheetViews>
  <sheetFormatPr defaultColWidth="11.86328125" defaultRowHeight="14.25" x14ac:dyDescent="0.45"/>
  <cols>
    <col min="1" max="1" width="15.86328125" style="4" bestFit="1" customWidth="1"/>
    <col min="2" max="2" width="11.33203125" style="4" bestFit="1" customWidth="1"/>
    <col min="3" max="3" width="10.6640625" style="4" bestFit="1" customWidth="1"/>
    <col min="4" max="7" width="11.86328125" style="4"/>
    <col min="8" max="8" width="15" style="4" bestFit="1" customWidth="1"/>
    <col min="9" max="16384" width="11.86328125" style="4"/>
  </cols>
  <sheetData>
    <row r="1" spans="1:13" x14ac:dyDescent="0.45">
      <c r="A1" s="4" t="s">
        <v>313</v>
      </c>
      <c r="B1" s="3" t="s">
        <v>330</v>
      </c>
      <c r="C1" s="3" t="s">
        <v>331</v>
      </c>
      <c r="D1" s="3" t="s">
        <v>332</v>
      </c>
      <c r="E1" s="3" t="s">
        <v>333</v>
      </c>
      <c r="F1" s="3" t="s">
        <v>334</v>
      </c>
      <c r="G1" s="3" t="s">
        <v>335</v>
      </c>
      <c r="H1" s="3" t="s">
        <v>336</v>
      </c>
      <c r="I1" s="3" t="s">
        <v>337</v>
      </c>
      <c r="J1" s="3" t="s">
        <v>338</v>
      </c>
      <c r="K1" s="3" t="s">
        <v>339</v>
      </c>
      <c r="L1" s="3" t="s">
        <v>340</v>
      </c>
      <c r="M1" s="3" t="s">
        <v>341</v>
      </c>
    </row>
    <row r="2" spans="1:13" x14ac:dyDescent="0.45">
      <c r="A2" s="5">
        <v>1</v>
      </c>
      <c r="B2" s="4">
        <v>14.976504853440998</v>
      </c>
      <c r="C2" s="4">
        <f>B2/$B$17*100</f>
        <v>2.2355169895683303E-2</v>
      </c>
      <c r="D2" s="4">
        <v>0.81886743361409986</v>
      </c>
      <c r="E2" s="4">
        <f>D2/$D$17*100</f>
        <v>0.22854527172631242</v>
      </c>
      <c r="F2" s="4">
        <v>813.62095094387803</v>
      </c>
      <c r="G2" s="12">
        <f>F2/$F$17*100</f>
        <v>5.4974389302415902</v>
      </c>
      <c r="H2" s="4">
        <v>542.89188079092264</v>
      </c>
      <c r="I2" s="6">
        <f>H2/$H$17*100</f>
        <v>4.6668760745081315</v>
      </c>
      <c r="J2" s="4">
        <v>580.89242178596737</v>
      </c>
      <c r="K2" s="4">
        <f>J2/$J$17*100</f>
        <v>2.747430559562098</v>
      </c>
      <c r="L2" s="7">
        <v>59.407757067127477</v>
      </c>
      <c r="M2" s="4">
        <f>L2/$L$17*100</f>
        <v>0.42985382140491868</v>
      </c>
    </row>
    <row r="3" spans="1:13" x14ac:dyDescent="0.45">
      <c r="A3" s="5">
        <v>2</v>
      </c>
      <c r="B3" s="4">
        <v>1.1054850404604999</v>
      </c>
      <c r="C3" s="4">
        <f t="shared" ref="C3:C16" si="0">B3/$B$17*100</f>
        <v>1.6501384093600905E-3</v>
      </c>
      <c r="D3" s="4">
        <v>2.0328229843099999E-2</v>
      </c>
      <c r="E3" s="4">
        <f t="shared" ref="E3:E17" si="1">D3/$D$17*100</f>
        <v>5.6735933345172735E-3</v>
      </c>
      <c r="F3" s="4">
        <v>774.54615104692289</v>
      </c>
      <c r="G3" s="12">
        <f t="shared" ref="G3:G16" si="2">F3/$F$17*100</f>
        <v>5.2334200085364406</v>
      </c>
      <c r="H3" s="4">
        <v>420.01582967120828</v>
      </c>
      <c r="I3" s="6">
        <f t="shared" ref="I3:I17" si="3">H3/$H$17*100</f>
        <v>3.6105933718359253</v>
      </c>
      <c r="J3" s="4">
        <v>716.57555763176572</v>
      </c>
      <c r="K3" s="4">
        <f t="shared" ref="K3:K17" si="4">J3/$J$17*100</f>
        <v>3.3891672733822595</v>
      </c>
      <c r="L3" s="7">
        <v>68.415768668218192</v>
      </c>
      <c r="M3" s="4">
        <f t="shared" ref="M3:M17" si="5">L3/$L$17*100</f>
        <v>0.49503265328058427</v>
      </c>
    </row>
    <row r="4" spans="1:13" x14ac:dyDescent="0.45">
      <c r="A4" s="5">
        <v>3</v>
      </c>
      <c r="B4" s="4">
        <v>5570.7467704448609</v>
      </c>
      <c r="C4" s="4">
        <f t="shared" si="0"/>
        <v>8.3153574026660024</v>
      </c>
      <c r="D4" s="4">
        <v>16.028339969075301</v>
      </c>
      <c r="E4" s="4">
        <f t="shared" si="1"/>
        <v>4.4734973735447783</v>
      </c>
      <c r="F4" s="4">
        <v>976.85345458910058</v>
      </c>
      <c r="G4" s="12">
        <f t="shared" si="2"/>
        <v>6.6003612667166101</v>
      </c>
      <c r="H4" s="4">
        <v>858.87637929573827</v>
      </c>
      <c r="I4" s="6">
        <f t="shared" si="3"/>
        <v>7.383182116586319</v>
      </c>
      <c r="J4" s="4">
        <v>1195.1558594739504</v>
      </c>
      <c r="K4" s="4">
        <f t="shared" si="4"/>
        <v>5.6526950750414455</v>
      </c>
      <c r="L4" s="4">
        <v>1184.8690718618018</v>
      </c>
      <c r="M4" s="4">
        <f t="shared" si="5"/>
        <v>8.5732995748146266</v>
      </c>
    </row>
    <row r="5" spans="1:13" x14ac:dyDescent="0.45">
      <c r="A5" s="5">
        <v>4</v>
      </c>
      <c r="B5" s="4">
        <v>1434.1951546633863</v>
      </c>
      <c r="C5" s="4">
        <f t="shared" si="0"/>
        <v>2.1407983144144151</v>
      </c>
      <c r="D5" s="4">
        <v>60.359812108812967</v>
      </c>
      <c r="E5" s="4">
        <f t="shared" si="1"/>
        <v>16.846377195480024</v>
      </c>
      <c r="F5" s="4">
        <v>1207.4282616327864</v>
      </c>
      <c r="G5" s="12">
        <f t="shared" si="2"/>
        <v>8.1582991726965357</v>
      </c>
      <c r="H5" s="4">
        <v>591.67019664608176</v>
      </c>
      <c r="I5" s="6">
        <f t="shared" si="3"/>
        <v>5.0861904228597732</v>
      </c>
      <c r="J5" s="4">
        <v>971.66046537177317</v>
      </c>
      <c r="K5" s="4">
        <f t="shared" si="4"/>
        <v>4.5956351915783049</v>
      </c>
      <c r="L5" s="4">
        <v>634.17807220410941</v>
      </c>
      <c r="M5" s="4">
        <f t="shared" si="5"/>
        <v>4.5886914646535732</v>
      </c>
    </row>
    <row r="6" spans="1:13" x14ac:dyDescent="0.45">
      <c r="A6" s="5">
        <v>5</v>
      </c>
      <c r="B6" s="4">
        <v>186.04643970241102</v>
      </c>
      <c r="C6" s="4">
        <f t="shared" si="0"/>
        <v>0.27770830435639349</v>
      </c>
      <c r="D6" s="4">
        <v>40.947285741072136</v>
      </c>
      <c r="E6" s="4">
        <f t="shared" si="1"/>
        <v>11.42835599755759</v>
      </c>
      <c r="F6" s="4">
        <v>989.17511415751767</v>
      </c>
      <c r="G6" s="12">
        <f t="shared" si="2"/>
        <v>6.6836157243581162</v>
      </c>
      <c r="H6" s="4">
        <v>416.97575317569238</v>
      </c>
      <c r="I6" s="6">
        <f t="shared" si="3"/>
        <v>3.5844598805025711</v>
      </c>
      <c r="J6" s="4">
        <v>837.72021125036144</v>
      </c>
      <c r="K6" s="4">
        <f t="shared" si="4"/>
        <v>3.9621417364609508</v>
      </c>
      <c r="L6" s="4">
        <v>226.24650565134942</v>
      </c>
      <c r="M6" s="4">
        <f t="shared" si="5"/>
        <v>1.6370408484510139</v>
      </c>
    </row>
    <row r="7" spans="1:13" x14ac:dyDescent="0.45">
      <c r="A7" s="5">
        <v>6</v>
      </c>
      <c r="B7" s="4">
        <v>5431.7948034651736</v>
      </c>
      <c r="C7" s="4">
        <f t="shared" si="0"/>
        <v>8.1079462036200134</v>
      </c>
      <c r="D7" s="4">
        <v>15.332513398904299</v>
      </c>
      <c r="E7" s="4">
        <f t="shared" si="1"/>
        <v>4.2792927122942448</v>
      </c>
      <c r="F7" s="4">
        <v>1007.4306718442098</v>
      </c>
      <c r="G7" s="12">
        <f t="shared" si="2"/>
        <v>6.8069640887330349</v>
      </c>
      <c r="H7" s="4">
        <v>1081.1291993143418</v>
      </c>
      <c r="I7" s="6">
        <f t="shared" si="3"/>
        <v>9.293740010223777</v>
      </c>
      <c r="J7" s="4">
        <v>2177.2839612772914</v>
      </c>
      <c r="K7" s="4">
        <f t="shared" si="4"/>
        <v>10.297838752425184</v>
      </c>
      <c r="L7" s="4">
        <v>1700.6413581910399</v>
      </c>
      <c r="M7" s="4">
        <f t="shared" si="5"/>
        <v>12.305248047517589</v>
      </c>
    </row>
    <row r="8" spans="1:13" x14ac:dyDescent="0.45">
      <c r="A8" s="5">
        <v>7</v>
      </c>
      <c r="B8" s="4">
        <v>1090.5761904277099</v>
      </c>
      <c r="C8" s="4">
        <f t="shared" si="0"/>
        <v>1.6278842266456433</v>
      </c>
      <c r="D8" s="4">
        <v>11.091217961221599</v>
      </c>
      <c r="E8" s="4">
        <f t="shared" si="1"/>
        <v>3.0955504134967478</v>
      </c>
      <c r="F8" s="4">
        <v>1126.6225987105931</v>
      </c>
      <c r="G8" s="12">
        <f t="shared" si="2"/>
        <v>7.6123149565611197</v>
      </c>
      <c r="H8" s="4">
        <v>876.62346620356459</v>
      </c>
      <c r="I8" s="6">
        <f t="shared" si="3"/>
        <v>7.5357418770338107</v>
      </c>
      <c r="J8" s="4">
        <v>1361.588334162878</v>
      </c>
      <c r="K8" s="4">
        <f t="shared" si="4"/>
        <v>6.4398660724836976</v>
      </c>
      <c r="L8" s="4">
        <v>120.1178278309834</v>
      </c>
      <c r="M8" s="4">
        <f t="shared" si="5"/>
        <v>0.86913073075059466</v>
      </c>
    </row>
    <row r="9" spans="1:13" x14ac:dyDescent="0.45">
      <c r="A9" s="5">
        <v>8</v>
      </c>
      <c r="B9" s="4">
        <v>2326.76075232841</v>
      </c>
      <c r="C9" s="4">
        <f t="shared" si="0"/>
        <v>3.4731155522550723</v>
      </c>
      <c r="D9" s="4">
        <v>7.3029717402615004</v>
      </c>
      <c r="E9" s="4">
        <f t="shared" si="1"/>
        <v>2.0382538030865298</v>
      </c>
      <c r="F9" s="4">
        <v>1096.5351603445069</v>
      </c>
      <c r="G9" s="12">
        <f t="shared" si="2"/>
        <v>7.4090214514060682</v>
      </c>
      <c r="H9" s="4">
        <v>495.74199868647878</v>
      </c>
      <c r="I9" s="6">
        <f t="shared" si="3"/>
        <v>4.2615602750002539</v>
      </c>
      <c r="J9" s="4">
        <v>664.3733235923977</v>
      </c>
      <c r="K9" s="4">
        <f t="shared" si="4"/>
        <v>3.1422678343497825</v>
      </c>
      <c r="L9" s="4">
        <v>132.71144908087555</v>
      </c>
      <c r="M9" s="4">
        <f t="shared" si="5"/>
        <v>0.9602537841504305</v>
      </c>
    </row>
    <row r="10" spans="1:13" x14ac:dyDescent="0.45">
      <c r="A10" s="5">
        <v>9</v>
      </c>
      <c r="B10" s="4">
        <v>12091.246527529507</v>
      </c>
      <c r="C10" s="4">
        <f t="shared" si="0"/>
        <v>18.048394670096101</v>
      </c>
      <c r="D10" s="4">
        <v>0.55058112658830005</v>
      </c>
      <c r="E10" s="4">
        <f t="shared" si="1"/>
        <v>0.15366676951376027</v>
      </c>
      <c r="F10" s="4">
        <v>1674.888412026424</v>
      </c>
      <c r="G10" s="12">
        <f t="shared" si="2"/>
        <v>11.316813744044925</v>
      </c>
      <c r="H10" s="4">
        <v>1597.2496503040718</v>
      </c>
      <c r="I10" s="6">
        <f t="shared" si="3"/>
        <v>13.730480122783941</v>
      </c>
      <c r="J10" s="4">
        <v>2534.4029687844072</v>
      </c>
      <c r="K10" s="4">
        <f t="shared" si="4"/>
        <v>11.986894484309135</v>
      </c>
      <c r="L10" s="4">
        <v>435.44646603616224</v>
      </c>
      <c r="M10" s="4">
        <f t="shared" si="5"/>
        <v>3.1507388375462542</v>
      </c>
    </row>
    <row r="11" spans="1:13" x14ac:dyDescent="0.45">
      <c r="A11" s="5">
        <v>10</v>
      </c>
      <c r="B11" s="4">
        <v>9206.6751766058878</v>
      </c>
      <c r="C11" s="4">
        <f t="shared" si="0"/>
        <v>13.742644880197549</v>
      </c>
      <c r="D11" s="4">
        <v>11.725064535976703</v>
      </c>
      <c r="E11" s="4">
        <f t="shared" si="1"/>
        <v>3.2724565056353025</v>
      </c>
      <c r="F11" s="4">
        <v>1168.6136045682902</v>
      </c>
      <c r="G11" s="12">
        <f t="shared" si="2"/>
        <v>7.8960379728555088</v>
      </c>
      <c r="H11" s="4">
        <v>1087.9973680887861</v>
      </c>
      <c r="I11" s="6">
        <f t="shared" si="3"/>
        <v>9.3527810341610671</v>
      </c>
      <c r="J11" s="4">
        <v>2410.6853994747962</v>
      </c>
      <c r="K11" s="4">
        <f t="shared" si="4"/>
        <v>11.401750974206317</v>
      </c>
      <c r="L11" s="4">
        <v>1189.2834990798171</v>
      </c>
      <c r="M11" s="4">
        <f t="shared" si="5"/>
        <v>8.6052408313551449</v>
      </c>
    </row>
    <row r="12" spans="1:13" x14ac:dyDescent="0.45">
      <c r="A12" s="5">
        <v>11</v>
      </c>
      <c r="B12" s="4">
        <v>2827.8982638385064</v>
      </c>
      <c r="C12" s="4">
        <f t="shared" si="0"/>
        <v>4.2211548525150491</v>
      </c>
      <c r="D12" s="4">
        <v>19.225725162656502</v>
      </c>
      <c r="E12" s="4">
        <f t="shared" si="1"/>
        <v>5.3658851250707187</v>
      </c>
      <c r="F12" s="4">
        <v>851.44449798812605</v>
      </c>
      <c r="G12" s="12">
        <f t="shared" si="2"/>
        <v>5.7530034406682846</v>
      </c>
      <c r="H12" s="4">
        <v>902.49669863556733</v>
      </c>
      <c r="I12" s="6">
        <f t="shared" si="3"/>
        <v>7.7581566407823281</v>
      </c>
      <c r="J12" s="4">
        <v>917.90633447933828</v>
      </c>
      <c r="K12" s="4">
        <f t="shared" si="4"/>
        <v>4.3413957896206865</v>
      </c>
      <c r="L12" s="4">
        <v>1634.9627151412994</v>
      </c>
      <c r="M12" s="4">
        <f t="shared" si="5"/>
        <v>11.830020281087698</v>
      </c>
    </row>
    <row r="13" spans="1:13" x14ac:dyDescent="0.45">
      <c r="A13" s="5">
        <v>12</v>
      </c>
      <c r="B13" s="4">
        <v>4647.5483432995225</v>
      </c>
      <c r="C13" s="4">
        <f t="shared" si="0"/>
        <v>6.9373150698102304</v>
      </c>
      <c r="D13" s="4">
        <v>115.00599015106621</v>
      </c>
      <c r="E13" s="4">
        <f t="shared" si="1"/>
        <v>32.098083511788175</v>
      </c>
      <c r="F13" s="4">
        <v>357.5096089802791</v>
      </c>
      <c r="G13" s="12">
        <f t="shared" si="2"/>
        <v>2.4156054979454473</v>
      </c>
      <c r="H13" s="4">
        <v>760.22265846156938</v>
      </c>
      <c r="I13" s="6">
        <f t="shared" si="3"/>
        <v>6.5351224831443204</v>
      </c>
      <c r="J13" s="4">
        <v>983.26812224641685</v>
      </c>
      <c r="K13" s="4">
        <f t="shared" si="4"/>
        <v>4.6505356000295919</v>
      </c>
      <c r="L13" s="4">
        <v>442.05316493528568</v>
      </c>
      <c r="M13" s="4">
        <f t="shared" si="5"/>
        <v>3.1985426077752988</v>
      </c>
    </row>
    <row r="14" spans="1:13" x14ac:dyDescent="0.45">
      <c r="A14" s="5">
        <v>13</v>
      </c>
      <c r="B14" s="4">
        <v>3959.6440203649136</v>
      </c>
      <c r="C14" s="4">
        <f t="shared" si="0"/>
        <v>5.9104921787773552</v>
      </c>
      <c r="D14" s="4">
        <v>5.0428848134400003E-2</v>
      </c>
      <c r="E14" s="4">
        <f t="shared" si="1"/>
        <v>1.4074652778477454E-2</v>
      </c>
      <c r="F14" s="4">
        <v>540.28210915678881</v>
      </c>
      <c r="G14" s="12">
        <f t="shared" si="2"/>
        <v>3.6505548397517158</v>
      </c>
      <c r="H14" s="4">
        <v>401.55469460938673</v>
      </c>
      <c r="I14" s="6">
        <f t="shared" si="3"/>
        <v>3.4518954200397767</v>
      </c>
      <c r="J14" s="4">
        <v>1061.8517012704938</v>
      </c>
      <c r="K14" s="4">
        <f t="shared" si="4"/>
        <v>5.022210144907822</v>
      </c>
      <c r="L14" s="4">
        <v>728.63492477172861</v>
      </c>
      <c r="M14" s="4">
        <f t="shared" si="5"/>
        <v>5.2721483234640045</v>
      </c>
    </row>
    <row r="15" spans="1:13" x14ac:dyDescent="0.45">
      <c r="A15" s="5">
        <v>14</v>
      </c>
      <c r="B15" s="4">
        <v>7863.361098743474</v>
      </c>
      <c r="C15" s="4">
        <f t="shared" si="0"/>
        <v>11.737503178061507</v>
      </c>
      <c r="D15" s="4">
        <v>10.875880249651301</v>
      </c>
      <c r="E15" s="4">
        <f t="shared" si="1"/>
        <v>3.0354498236045027</v>
      </c>
      <c r="F15" s="4">
        <v>816.7812687828324</v>
      </c>
      <c r="G15" s="12">
        <f t="shared" si="2"/>
        <v>5.518792429435103</v>
      </c>
      <c r="H15" s="4">
        <v>609.16060491691883</v>
      </c>
      <c r="I15" s="6">
        <f t="shared" si="3"/>
        <v>5.2365436898374096</v>
      </c>
      <c r="J15" s="4">
        <v>1858.7378768851679</v>
      </c>
      <c r="K15" s="4">
        <f t="shared" si="4"/>
        <v>8.791220290788182</v>
      </c>
      <c r="L15" s="4">
        <v>2187.5506730056363</v>
      </c>
      <c r="M15" s="4">
        <f t="shared" si="5"/>
        <v>15.828354119578306</v>
      </c>
    </row>
    <row r="16" spans="1:13" x14ac:dyDescent="0.45">
      <c r="A16" s="5">
        <v>15</v>
      </c>
      <c r="B16" s="4">
        <v>10340.898118529836</v>
      </c>
      <c r="C16" s="4">
        <f t="shared" si="0"/>
        <v>15.435679858279627</v>
      </c>
      <c r="D16" s="4">
        <v>48.96049752432819</v>
      </c>
      <c r="E16" s="4">
        <f t="shared" si="1"/>
        <v>13.664837251088308</v>
      </c>
      <c r="F16" s="4">
        <v>1398.2679400117975</v>
      </c>
      <c r="G16" s="12">
        <f t="shared" si="2"/>
        <v>9.4477564760494896</v>
      </c>
      <c r="H16" s="4">
        <v>990.26906343307405</v>
      </c>
      <c r="I16" s="6">
        <f t="shared" si="3"/>
        <v>8.5126765807005977</v>
      </c>
      <c r="J16" s="4">
        <v>2871.0131550551446</v>
      </c>
      <c r="K16" s="4">
        <f t="shared" si="4"/>
        <v>13.578950220854558</v>
      </c>
      <c r="L16" s="4">
        <v>3075.9364709255683</v>
      </c>
      <c r="M16" s="4">
        <f t="shared" si="5"/>
        <v>22.256404074169957</v>
      </c>
    </row>
    <row r="17" spans="1:13" x14ac:dyDescent="0.45">
      <c r="A17" s="4" t="s">
        <v>314</v>
      </c>
      <c r="B17" s="4">
        <f>SUM(B2:B16)</f>
        <v>66993.473649837499</v>
      </c>
      <c r="C17" s="4">
        <f>SUM(C2:C16)</f>
        <v>100</v>
      </c>
      <c r="D17" s="4">
        <f>SUM(D2:D16)</f>
        <v>358.29550418120664</v>
      </c>
      <c r="E17" s="4">
        <f t="shared" si="1"/>
        <v>100</v>
      </c>
      <c r="F17" s="4">
        <f>SUM(F2:F16)</f>
        <v>14799.999804784055</v>
      </c>
      <c r="G17" s="12">
        <f>F17/$F$17*100</f>
        <v>100</v>
      </c>
      <c r="H17" s="4">
        <f>SUM(H2:H16)</f>
        <v>11632.875442233402</v>
      </c>
      <c r="I17" s="6">
        <f t="shared" si="3"/>
        <v>100</v>
      </c>
      <c r="J17" s="4">
        <f>SUM(J2:J16)</f>
        <v>21143.115692742147</v>
      </c>
      <c r="K17" s="4">
        <f t="shared" si="4"/>
        <v>100</v>
      </c>
      <c r="L17" s="4">
        <f>SUM(L2:L16)</f>
        <v>13820.455724451003</v>
      </c>
      <c r="M17" s="4">
        <f t="shared" si="5"/>
        <v>100</v>
      </c>
    </row>
    <row r="18" spans="1:13" x14ac:dyDescent="0.45">
      <c r="F18" s="6"/>
      <c r="G18" s="6"/>
      <c r="H18" s="6"/>
      <c r="I18" s="6"/>
      <c r="J18" s="7"/>
      <c r="K18" s="7"/>
    </row>
    <row r="19" spans="1:13" x14ac:dyDescent="0.45">
      <c r="H19" s="7"/>
      <c r="I19" s="7"/>
      <c r="J19" s="7"/>
      <c r="K19" s="7"/>
    </row>
    <row r="20" spans="1:13" x14ac:dyDescent="0.45">
      <c r="H20" s="7"/>
      <c r="I20" s="7"/>
      <c r="J20" s="7"/>
      <c r="K20" s="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56"/>
  <sheetViews>
    <sheetView workbookViewId="0">
      <selection activeCell="O18" sqref="O18"/>
    </sheetView>
  </sheetViews>
  <sheetFormatPr defaultColWidth="11.1328125" defaultRowHeight="14.25" x14ac:dyDescent="0.45"/>
  <cols>
    <col min="1" max="1" width="27.33203125" bestFit="1" customWidth="1"/>
    <col min="4" max="4" width="11.46484375" bestFit="1" customWidth="1"/>
    <col min="5" max="9" width="11.19921875" bestFit="1" customWidth="1"/>
  </cols>
  <sheetData>
    <row r="1" spans="1:10" s="3" customFormat="1" x14ac:dyDescent="0.45">
      <c r="A1" s="3" t="s">
        <v>310</v>
      </c>
      <c r="B1" s="3" t="s">
        <v>312</v>
      </c>
      <c r="C1" s="3" t="s">
        <v>311</v>
      </c>
      <c r="D1" s="3" t="s">
        <v>330</v>
      </c>
      <c r="E1" s="3" t="s">
        <v>332</v>
      </c>
      <c r="F1" s="3" t="s">
        <v>334</v>
      </c>
      <c r="G1" s="3" t="s">
        <v>336</v>
      </c>
      <c r="H1" s="3" t="s">
        <v>338</v>
      </c>
      <c r="I1" s="3" t="s">
        <v>340</v>
      </c>
    </row>
    <row r="2" spans="1:10" x14ac:dyDescent="0.45">
      <c r="A2" t="s">
        <v>243</v>
      </c>
      <c r="B2" t="s">
        <v>242</v>
      </c>
      <c r="C2">
        <v>7</v>
      </c>
      <c r="F2" s="1">
        <v>93.186253894859135</v>
      </c>
      <c r="G2" s="1">
        <v>66.231552461708006</v>
      </c>
      <c r="H2" s="1">
        <v>67.670201145408754</v>
      </c>
      <c r="I2" s="1">
        <v>3.7836216591891003</v>
      </c>
      <c r="J2" s="1"/>
    </row>
    <row r="3" spans="1:10" x14ac:dyDescent="0.45">
      <c r="A3" t="s">
        <v>259</v>
      </c>
      <c r="B3" t="s">
        <v>258</v>
      </c>
      <c r="C3">
        <v>7</v>
      </c>
      <c r="D3" s="1">
        <v>108.37367608277691</v>
      </c>
      <c r="E3" s="1">
        <v>0.45055056779719999</v>
      </c>
      <c r="F3" s="1">
        <v>96.774347720676616</v>
      </c>
      <c r="G3" s="1">
        <v>52.72520758370829</v>
      </c>
      <c r="H3" s="1">
        <v>81.941504335199042</v>
      </c>
      <c r="I3" s="1">
        <v>3.9135826361888002</v>
      </c>
      <c r="J3" s="1"/>
    </row>
    <row r="4" spans="1:10" x14ac:dyDescent="0.45">
      <c r="A4" t="s">
        <v>249</v>
      </c>
      <c r="B4" t="s">
        <v>248</v>
      </c>
      <c r="C4">
        <v>7</v>
      </c>
      <c r="D4" s="1">
        <v>137.5646034312222</v>
      </c>
      <c r="E4" s="1">
        <v>1.0982625179698</v>
      </c>
      <c r="F4" s="1">
        <v>187.47465634012869</v>
      </c>
      <c r="G4" s="1">
        <v>57.34789855349392</v>
      </c>
      <c r="H4" s="1">
        <v>103.49730639728757</v>
      </c>
      <c r="I4" s="1">
        <v>14.465280566966996</v>
      </c>
      <c r="J4" s="1"/>
    </row>
    <row r="5" spans="1:10" x14ac:dyDescent="0.45">
      <c r="A5" t="s">
        <v>263</v>
      </c>
      <c r="B5" t="s">
        <v>262</v>
      </c>
      <c r="C5">
        <v>7</v>
      </c>
      <c r="D5" s="1">
        <v>5.3560159999751003</v>
      </c>
      <c r="E5" s="1"/>
      <c r="F5" s="1">
        <v>7.6416273065439002</v>
      </c>
      <c r="G5" s="1">
        <v>12.197777740930794</v>
      </c>
      <c r="H5" s="1">
        <v>75.060303228579613</v>
      </c>
      <c r="I5" s="1">
        <v>1.3102949472729</v>
      </c>
      <c r="J5" s="1"/>
    </row>
    <row r="6" spans="1:10" x14ac:dyDescent="0.45">
      <c r="A6" t="s">
        <v>247</v>
      </c>
      <c r="B6" t="s">
        <v>246</v>
      </c>
      <c r="C6">
        <v>7</v>
      </c>
      <c r="D6" s="1">
        <v>6.9665250681955007</v>
      </c>
      <c r="E6" s="1"/>
      <c r="F6" s="1">
        <v>74.835189641714308</v>
      </c>
      <c r="G6" s="1">
        <v>44.275743236258172</v>
      </c>
      <c r="H6" s="1">
        <v>39.749640087236187</v>
      </c>
      <c r="I6" s="1">
        <v>6.4712998502984007</v>
      </c>
      <c r="J6" s="1"/>
    </row>
    <row r="7" spans="1:10" x14ac:dyDescent="0.45">
      <c r="A7" t="s">
        <v>257</v>
      </c>
      <c r="B7" t="s">
        <v>256</v>
      </c>
      <c r="C7">
        <v>7</v>
      </c>
      <c r="D7" s="1">
        <v>24.134476654205891</v>
      </c>
      <c r="E7" s="1">
        <v>8.0396265152681003</v>
      </c>
      <c r="F7" s="1">
        <v>82.257571647183227</v>
      </c>
      <c r="G7" s="1">
        <v>58.65747091630211</v>
      </c>
      <c r="H7" s="1">
        <v>39.346579288459793</v>
      </c>
      <c r="I7" s="1">
        <v>10.322322836185599</v>
      </c>
      <c r="J7" s="1"/>
    </row>
    <row r="8" spans="1:10" x14ac:dyDescent="0.45">
      <c r="A8" t="s">
        <v>251</v>
      </c>
      <c r="B8" t="s">
        <v>250</v>
      </c>
      <c r="C8">
        <v>7</v>
      </c>
      <c r="D8" s="1">
        <v>4.9278639308788001</v>
      </c>
      <c r="E8" s="1">
        <v>0.37942963860679996</v>
      </c>
      <c r="F8" s="1">
        <v>76.499581429984801</v>
      </c>
      <c r="G8" s="1">
        <v>41.781040686366595</v>
      </c>
      <c r="H8" s="1">
        <v>81.481332713250893</v>
      </c>
      <c r="I8" s="1">
        <v>5.2285553587847007</v>
      </c>
      <c r="J8" s="1"/>
    </row>
    <row r="9" spans="1:10" x14ac:dyDescent="0.45">
      <c r="A9" t="s">
        <v>255</v>
      </c>
      <c r="B9" t="s">
        <v>254</v>
      </c>
      <c r="C9">
        <v>7</v>
      </c>
      <c r="D9" s="1">
        <v>124.64205039887918</v>
      </c>
      <c r="E9" s="1"/>
      <c r="F9" s="1">
        <v>39.939298274889083</v>
      </c>
      <c r="G9" s="1">
        <v>28.087951085992</v>
      </c>
      <c r="H9" s="1">
        <v>72.750661563256571</v>
      </c>
      <c r="I9" s="1">
        <v>5.2848056387178</v>
      </c>
      <c r="J9" s="1"/>
    </row>
    <row r="10" spans="1:10" x14ac:dyDescent="0.45">
      <c r="A10" t="s">
        <v>245</v>
      </c>
      <c r="B10" t="s">
        <v>244</v>
      </c>
      <c r="C10">
        <v>7</v>
      </c>
      <c r="D10" s="1">
        <v>269.4564962369783</v>
      </c>
      <c r="E10" s="1"/>
      <c r="F10" s="1">
        <v>47.453320444248817</v>
      </c>
      <c r="G10" s="1">
        <v>56.451972563675767</v>
      </c>
      <c r="H10" s="1">
        <v>108.01638567520634</v>
      </c>
      <c r="I10" s="1">
        <v>23.285224718345706</v>
      </c>
      <c r="J10" s="1"/>
    </row>
    <row r="11" spans="1:10" x14ac:dyDescent="0.45">
      <c r="A11" t="s">
        <v>253</v>
      </c>
      <c r="B11" t="s">
        <v>252</v>
      </c>
      <c r="C11">
        <v>7</v>
      </c>
      <c r="D11" s="1">
        <v>339.58250217852213</v>
      </c>
      <c r="E11" s="1">
        <v>0.6908773558793001</v>
      </c>
      <c r="F11" s="1">
        <v>47.030804177075709</v>
      </c>
      <c r="G11" s="1">
        <v>73.291654848352337</v>
      </c>
      <c r="H11" s="1">
        <v>403.15115421112796</v>
      </c>
      <c r="I11" s="1">
        <v>17.150158954836201</v>
      </c>
      <c r="J11" s="1"/>
    </row>
    <row r="12" spans="1:10" x14ac:dyDescent="0.45">
      <c r="A12" t="s">
        <v>261</v>
      </c>
      <c r="B12" t="s">
        <v>260</v>
      </c>
      <c r="C12">
        <v>7</v>
      </c>
      <c r="D12" s="1">
        <v>29.834997242100002</v>
      </c>
      <c r="E12" s="1"/>
      <c r="F12" s="1">
        <v>122.4021535840662</v>
      </c>
      <c r="G12" s="1">
        <v>159.73149883411602</v>
      </c>
      <c r="H12" s="1">
        <v>5.9423206502135999</v>
      </c>
      <c r="I12" s="1">
        <v>9.6557882963849</v>
      </c>
      <c r="J12" s="1"/>
    </row>
    <row r="13" spans="1:10" x14ac:dyDescent="0.45">
      <c r="A13" t="s">
        <v>265</v>
      </c>
      <c r="B13" t="s">
        <v>264</v>
      </c>
      <c r="C13">
        <v>8</v>
      </c>
      <c r="D13" s="1"/>
      <c r="E13" s="1"/>
      <c r="F13" s="1">
        <v>22.841852910718593</v>
      </c>
      <c r="G13" s="1">
        <v>46.598856656949096</v>
      </c>
      <c r="H13" s="1">
        <v>14.064273398676296</v>
      </c>
      <c r="I13" s="1">
        <v>24.074401037327799</v>
      </c>
      <c r="J13" s="1"/>
    </row>
    <row r="14" spans="1:10" x14ac:dyDescent="0.45">
      <c r="A14" t="s">
        <v>277</v>
      </c>
      <c r="B14" t="s">
        <v>276</v>
      </c>
      <c r="C14">
        <v>8</v>
      </c>
      <c r="D14" s="1">
        <v>0.8690634360456001</v>
      </c>
      <c r="E14" s="1"/>
      <c r="F14" s="1">
        <v>75.527134250377244</v>
      </c>
      <c r="G14" s="1">
        <v>34.895728057292189</v>
      </c>
      <c r="H14" s="1">
        <v>21.115516201724802</v>
      </c>
      <c r="I14" s="1">
        <v>24.426398551599799</v>
      </c>
      <c r="J14" s="1"/>
    </row>
    <row r="15" spans="1:10" x14ac:dyDescent="0.45">
      <c r="A15" t="s">
        <v>267</v>
      </c>
      <c r="B15" t="s">
        <v>266</v>
      </c>
      <c r="C15">
        <v>8</v>
      </c>
      <c r="D15" s="1">
        <v>0.49522350204929999</v>
      </c>
      <c r="E15" s="1"/>
      <c r="F15" s="1">
        <v>72.022264416570835</v>
      </c>
      <c r="G15" s="1">
        <v>110.6723071496547</v>
      </c>
      <c r="H15" s="1">
        <v>115.59029768506028</v>
      </c>
      <c r="I15" s="1">
        <v>8.6420118732601026</v>
      </c>
      <c r="J15" s="1"/>
    </row>
    <row r="16" spans="1:10" x14ac:dyDescent="0.45">
      <c r="A16" t="s">
        <v>269</v>
      </c>
      <c r="B16" t="s">
        <v>268</v>
      </c>
      <c r="C16">
        <v>8</v>
      </c>
      <c r="D16" s="1">
        <v>15.3219360234206</v>
      </c>
      <c r="E16" s="1"/>
      <c r="F16" s="1">
        <v>24.236849643322792</v>
      </c>
      <c r="G16" s="1">
        <v>17.434813010957395</v>
      </c>
      <c r="H16" s="1">
        <v>15.199189979315205</v>
      </c>
      <c r="I16" s="1">
        <v>0.82954428313989992</v>
      </c>
      <c r="J16" s="1"/>
    </row>
    <row r="17" spans="1:10" x14ac:dyDescent="0.45">
      <c r="A17" t="s">
        <v>273</v>
      </c>
      <c r="B17" t="s">
        <v>272</v>
      </c>
      <c r="C17">
        <v>8</v>
      </c>
      <c r="D17" s="1">
        <v>57.193151403077309</v>
      </c>
      <c r="E17" s="1"/>
      <c r="F17" s="1">
        <v>205.85282103498977</v>
      </c>
      <c r="G17" s="1">
        <v>63.702713459097758</v>
      </c>
      <c r="H17" s="1">
        <v>105.82414832708351</v>
      </c>
      <c r="I17" s="1">
        <v>42.876132162519589</v>
      </c>
      <c r="J17" s="1"/>
    </row>
    <row r="18" spans="1:10" x14ac:dyDescent="0.45">
      <c r="A18" t="s">
        <v>281</v>
      </c>
      <c r="B18" t="s">
        <v>280</v>
      </c>
      <c r="C18">
        <v>8</v>
      </c>
      <c r="D18" s="1">
        <v>17.0222528510077</v>
      </c>
      <c r="E18" s="1"/>
      <c r="F18" s="1">
        <v>80.709927666680755</v>
      </c>
      <c r="G18" s="1">
        <v>37.522014610299905</v>
      </c>
      <c r="H18" s="1">
        <v>59.996068501323464</v>
      </c>
      <c r="I18" s="1"/>
      <c r="J18" s="1"/>
    </row>
    <row r="19" spans="1:10" x14ac:dyDescent="0.45">
      <c r="A19" t="s">
        <v>271</v>
      </c>
      <c r="B19" t="s">
        <v>270</v>
      </c>
      <c r="C19">
        <v>8</v>
      </c>
      <c r="D19" s="1">
        <v>67.914567517207203</v>
      </c>
      <c r="E19" s="1"/>
      <c r="F19" s="1">
        <v>97.670646520873433</v>
      </c>
      <c r="G19" s="1">
        <v>40.717117935050169</v>
      </c>
      <c r="H19" s="1">
        <v>79.040902342395469</v>
      </c>
      <c r="I19" s="1">
        <v>10.969659530897099</v>
      </c>
      <c r="J19" s="1"/>
    </row>
    <row r="20" spans="1:10" x14ac:dyDescent="0.45">
      <c r="A20" t="s">
        <v>275</v>
      </c>
      <c r="B20" t="s">
        <v>274</v>
      </c>
      <c r="C20">
        <v>8</v>
      </c>
      <c r="D20" s="1">
        <v>1254.6760201224179</v>
      </c>
      <c r="E20" s="1">
        <v>2.5740625625251998</v>
      </c>
      <c r="F20" s="1">
        <v>468.06897956833654</v>
      </c>
      <c r="G20" s="1">
        <v>96.850742049200619</v>
      </c>
      <c r="H20" s="1">
        <v>209.31372281631496</v>
      </c>
      <c r="I20" s="1">
        <v>5.8003019647915988</v>
      </c>
      <c r="J20" s="1"/>
    </row>
    <row r="21" spans="1:10" x14ac:dyDescent="0.45">
      <c r="A21" t="s">
        <v>279</v>
      </c>
      <c r="B21" t="s">
        <v>278</v>
      </c>
      <c r="C21">
        <v>8</v>
      </c>
      <c r="D21" s="1">
        <v>913.26853747318512</v>
      </c>
      <c r="E21" s="1">
        <v>4.7289091777362993</v>
      </c>
      <c r="F21" s="1">
        <v>49.604684332637206</v>
      </c>
      <c r="G21" s="1">
        <v>47.347705757977621</v>
      </c>
      <c r="H21" s="1">
        <v>44.229204340504602</v>
      </c>
      <c r="I21" s="1">
        <v>15.092999677339598</v>
      </c>
      <c r="J21" s="1"/>
    </row>
    <row r="22" spans="1:10" x14ac:dyDescent="0.45">
      <c r="A22" t="s">
        <v>283</v>
      </c>
      <c r="B22" t="s">
        <v>282</v>
      </c>
      <c r="C22">
        <v>9</v>
      </c>
      <c r="D22" s="1">
        <v>5.6864754696842992</v>
      </c>
      <c r="E22" s="1"/>
      <c r="F22" s="1">
        <v>204.03289581672951</v>
      </c>
      <c r="G22" s="1">
        <v>148.08206049039779</v>
      </c>
      <c r="H22" s="1">
        <v>155.97702488138484</v>
      </c>
      <c r="I22" s="1">
        <v>57.88889310159179</v>
      </c>
      <c r="J22" s="1"/>
    </row>
    <row r="23" spans="1:10" x14ac:dyDescent="0.45">
      <c r="A23" t="s">
        <v>299</v>
      </c>
      <c r="B23" t="s">
        <v>298</v>
      </c>
      <c r="C23">
        <v>9</v>
      </c>
      <c r="D23" s="1">
        <v>15.991487677512094</v>
      </c>
      <c r="E23" s="1"/>
      <c r="F23" s="1">
        <v>15.278684446634696</v>
      </c>
      <c r="G23" s="1">
        <v>27.822354964634968</v>
      </c>
      <c r="H23" s="1">
        <v>79.744717685704217</v>
      </c>
      <c r="I23" s="1">
        <v>5.5626825461977001</v>
      </c>
      <c r="J23" s="1"/>
    </row>
    <row r="24" spans="1:10" x14ac:dyDescent="0.45">
      <c r="A24" t="s">
        <v>303</v>
      </c>
      <c r="B24" t="s">
        <v>302</v>
      </c>
      <c r="C24">
        <v>9</v>
      </c>
      <c r="D24" s="1">
        <v>57.881086768699099</v>
      </c>
      <c r="E24" s="1"/>
      <c r="F24" s="1">
        <v>149.94468407753419</v>
      </c>
      <c r="G24" s="1">
        <v>170.70983641445727</v>
      </c>
      <c r="H24" s="1">
        <v>293.75103281644027</v>
      </c>
      <c r="I24" s="1">
        <v>85.033947188397178</v>
      </c>
      <c r="J24" s="1"/>
    </row>
    <row r="25" spans="1:10" x14ac:dyDescent="0.45">
      <c r="A25" t="s">
        <v>305</v>
      </c>
      <c r="B25" t="s">
        <v>304</v>
      </c>
      <c r="C25">
        <v>9</v>
      </c>
      <c r="D25" s="1">
        <v>187.84684858551469</v>
      </c>
      <c r="E25" s="1"/>
      <c r="F25" s="1">
        <v>42.738700082562708</v>
      </c>
      <c r="G25" s="1">
        <v>77.003738625991673</v>
      </c>
      <c r="H25" s="1">
        <v>178.33574329313524</v>
      </c>
      <c r="I25" s="1">
        <v>1.4286088820744001</v>
      </c>
      <c r="J25" s="1"/>
    </row>
    <row r="26" spans="1:10" x14ac:dyDescent="0.45">
      <c r="A26" t="s">
        <v>297</v>
      </c>
      <c r="B26" t="s">
        <v>296</v>
      </c>
      <c r="C26">
        <v>9</v>
      </c>
      <c r="D26" s="1">
        <v>478.56982385941848</v>
      </c>
      <c r="E26" s="1"/>
      <c r="F26" s="1">
        <v>359.30939065390328</v>
      </c>
      <c r="G26" s="1">
        <v>143.78712059321646</v>
      </c>
      <c r="H26" s="1">
        <v>128.32720159992542</v>
      </c>
      <c r="I26" s="1">
        <v>51.829911236944803</v>
      </c>
      <c r="J26" s="1"/>
    </row>
    <row r="27" spans="1:10" x14ac:dyDescent="0.45">
      <c r="A27" t="s">
        <v>287</v>
      </c>
      <c r="B27" t="s">
        <v>286</v>
      </c>
      <c r="C27">
        <v>9</v>
      </c>
      <c r="D27" s="1">
        <v>55.408899657722493</v>
      </c>
      <c r="E27" s="1"/>
      <c r="F27" s="1">
        <v>148.2258397938156</v>
      </c>
      <c r="G27" s="1">
        <v>77.379303398021904</v>
      </c>
      <c r="H27" s="1">
        <v>161.02039226507301</v>
      </c>
      <c r="I27" s="1">
        <v>84.594470859346998</v>
      </c>
      <c r="J27" s="1"/>
    </row>
    <row r="28" spans="1:10" x14ac:dyDescent="0.45">
      <c r="A28" t="s">
        <v>293</v>
      </c>
      <c r="B28" t="s">
        <v>292</v>
      </c>
      <c r="C28">
        <v>9</v>
      </c>
      <c r="D28" s="1">
        <v>118.71468797181042</v>
      </c>
      <c r="E28" s="1"/>
      <c r="F28" s="1">
        <v>58.909330037268738</v>
      </c>
      <c r="G28" s="1">
        <v>58.493986253588858</v>
      </c>
      <c r="H28" s="1">
        <v>209.76805381931695</v>
      </c>
      <c r="I28" s="1">
        <v>0.14480485266999998</v>
      </c>
      <c r="J28" s="1"/>
    </row>
    <row r="29" spans="1:10" x14ac:dyDescent="0.45">
      <c r="A29" t="s">
        <v>291</v>
      </c>
      <c r="B29" t="s">
        <v>290</v>
      </c>
      <c r="C29">
        <v>9</v>
      </c>
      <c r="D29" s="1">
        <v>2620.7163716671002</v>
      </c>
      <c r="E29" s="1">
        <v>0.34711016394430005</v>
      </c>
      <c r="F29" s="1">
        <v>199.77065875437509</v>
      </c>
      <c r="G29" s="1">
        <v>296.47789944795358</v>
      </c>
      <c r="H29" s="1">
        <v>784.58644336136251</v>
      </c>
      <c r="I29" s="1">
        <v>2.2573710508000002</v>
      </c>
      <c r="J29" s="1"/>
    </row>
    <row r="30" spans="1:10" x14ac:dyDescent="0.45">
      <c r="A30" t="s">
        <v>289</v>
      </c>
      <c r="B30" t="s">
        <v>288</v>
      </c>
      <c r="C30">
        <v>9</v>
      </c>
      <c r="D30" s="1">
        <v>4529.6908880992805</v>
      </c>
      <c r="E30" s="1"/>
      <c r="F30" s="1">
        <v>60.994058975148803</v>
      </c>
      <c r="G30" s="1">
        <v>240.78731929807896</v>
      </c>
      <c r="H30" s="1">
        <v>313.40964056157043</v>
      </c>
      <c r="I30" s="1">
        <v>22.5072068781292</v>
      </c>
      <c r="J30" s="1"/>
    </row>
    <row r="31" spans="1:10" x14ac:dyDescent="0.45">
      <c r="A31" t="s">
        <v>301</v>
      </c>
      <c r="B31" t="s">
        <v>300</v>
      </c>
      <c r="C31">
        <v>9</v>
      </c>
      <c r="D31" s="1">
        <v>2813.6926989250032</v>
      </c>
      <c r="E31" s="1"/>
      <c r="F31" s="1">
        <v>106.02934996875005</v>
      </c>
      <c r="G31" s="1">
        <v>152.49337060185363</v>
      </c>
      <c r="H31" s="1">
        <v>146.39933216842022</v>
      </c>
      <c r="I31" s="1">
        <v>9.8618548270000002</v>
      </c>
      <c r="J31" s="1"/>
    </row>
    <row r="32" spans="1:10" x14ac:dyDescent="0.45">
      <c r="A32" t="s">
        <v>285</v>
      </c>
      <c r="B32" t="s">
        <v>284</v>
      </c>
      <c r="C32">
        <v>9</v>
      </c>
      <c r="D32" s="1">
        <v>915.6246089526303</v>
      </c>
      <c r="E32" s="1"/>
      <c r="F32" s="1">
        <v>129.07515926646133</v>
      </c>
      <c r="G32" s="1">
        <v>73.67206088445846</v>
      </c>
      <c r="H32" s="1">
        <v>12.302940932136101</v>
      </c>
      <c r="I32" s="1"/>
      <c r="J32" s="1"/>
    </row>
    <row r="33" spans="1:10" x14ac:dyDescent="0.45">
      <c r="A33" t="s">
        <v>307</v>
      </c>
      <c r="B33" t="s">
        <v>306</v>
      </c>
      <c r="C33">
        <v>9</v>
      </c>
      <c r="D33" s="1">
        <v>181.49193140929913</v>
      </c>
      <c r="E33" s="1"/>
      <c r="F33" s="1">
        <v>200.03326625450606</v>
      </c>
      <c r="G33" s="1">
        <v>47.084733166133582</v>
      </c>
      <c r="H33" s="1">
        <v>70.768512026234504</v>
      </c>
      <c r="I33" s="1">
        <v>21.966185520868098</v>
      </c>
      <c r="J33" s="1"/>
    </row>
    <row r="34" spans="1:10" x14ac:dyDescent="0.45">
      <c r="A34" t="s">
        <v>295</v>
      </c>
      <c r="B34" t="s">
        <v>294</v>
      </c>
      <c r="C34">
        <v>9</v>
      </c>
      <c r="D34" s="1">
        <v>109.9307184858405</v>
      </c>
      <c r="E34" s="1">
        <v>0.203470962644</v>
      </c>
      <c r="F34" s="1">
        <v>0.54639389873480004</v>
      </c>
      <c r="G34" s="1">
        <v>83.455866165279303</v>
      </c>
      <c r="H34" s="1">
        <v>1.19333737079E-2</v>
      </c>
      <c r="I34" s="1">
        <v>92.370529092142192</v>
      </c>
      <c r="J34" s="1"/>
    </row>
    <row r="35" spans="1:10" x14ac:dyDescent="0.45">
      <c r="A35" t="s">
        <v>17</v>
      </c>
      <c r="B35" t="s">
        <v>16</v>
      </c>
      <c r="C35">
        <v>10</v>
      </c>
      <c r="D35" s="1">
        <v>94.082250923823139</v>
      </c>
      <c r="E35" s="1">
        <v>3.9239991069217997</v>
      </c>
      <c r="F35" s="1">
        <v>275.74808468586474</v>
      </c>
      <c r="G35" s="1">
        <v>78.642224006325804</v>
      </c>
      <c r="H35" s="1">
        <v>115.63388889453078</v>
      </c>
      <c r="I35" s="1">
        <v>66.491371486507475</v>
      </c>
      <c r="J35" s="1"/>
    </row>
    <row r="36" spans="1:10" x14ac:dyDescent="0.45">
      <c r="A36" t="s">
        <v>19</v>
      </c>
      <c r="B36" t="s">
        <v>18</v>
      </c>
      <c r="C36">
        <v>10</v>
      </c>
      <c r="D36" s="1">
        <v>358.64450721730827</v>
      </c>
      <c r="E36" s="1"/>
      <c r="F36" s="1">
        <v>58.164158227429006</v>
      </c>
      <c r="G36" s="1">
        <v>71.253180601785886</v>
      </c>
      <c r="H36" s="1">
        <v>325.9903654495543</v>
      </c>
      <c r="I36" s="1">
        <v>97.353527664974735</v>
      </c>
      <c r="J36" s="1"/>
    </row>
    <row r="37" spans="1:10" x14ac:dyDescent="0.45">
      <c r="A37" t="s">
        <v>15</v>
      </c>
      <c r="B37" t="s">
        <v>14</v>
      </c>
      <c r="C37">
        <v>10</v>
      </c>
      <c r="D37" s="1">
        <v>187.03614217555568</v>
      </c>
      <c r="E37" s="1"/>
      <c r="F37" s="1">
        <v>109.79121317097305</v>
      </c>
      <c r="G37" s="1">
        <v>124.85754420012478</v>
      </c>
      <c r="H37" s="1">
        <v>245.91103566364259</v>
      </c>
      <c r="I37" s="1">
        <v>48.238138099755602</v>
      </c>
      <c r="J37" s="1"/>
    </row>
    <row r="38" spans="1:10" x14ac:dyDescent="0.45">
      <c r="A38" t="s">
        <v>11</v>
      </c>
      <c r="B38" t="s">
        <v>10</v>
      </c>
      <c r="C38">
        <v>10</v>
      </c>
      <c r="D38" s="1">
        <v>183.7834290714768</v>
      </c>
      <c r="E38" s="1">
        <v>2.1491584996872999</v>
      </c>
      <c r="F38" s="1">
        <v>77.208126811094431</v>
      </c>
      <c r="G38" s="1">
        <v>116.39216473658382</v>
      </c>
      <c r="H38" s="1">
        <v>548.76889714603612</v>
      </c>
      <c r="I38" s="1">
        <v>104.14299981554198</v>
      </c>
      <c r="J38" s="1"/>
    </row>
    <row r="39" spans="1:10" x14ac:dyDescent="0.45">
      <c r="A39" t="s">
        <v>13</v>
      </c>
      <c r="B39" t="s">
        <v>12</v>
      </c>
      <c r="C39">
        <v>10</v>
      </c>
      <c r="D39" s="1">
        <v>1421.015484214204</v>
      </c>
      <c r="E39" s="1">
        <v>3.0110391503036009</v>
      </c>
      <c r="F39" s="1">
        <v>283.55590413069308</v>
      </c>
      <c r="G39" s="1">
        <v>152.48623340333478</v>
      </c>
      <c r="H39" s="1">
        <v>304.28046504686324</v>
      </c>
      <c r="I39" s="1">
        <v>93.316035230050247</v>
      </c>
      <c r="J39" s="1"/>
    </row>
    <row r="40" spans="1:10" x14ac:dyDescent="0.45">
      <c r="A40" t="s">
        <v>9</v>
      </c>
      <c r="B40" t="s">
        <v>8</v>
      </c>
      <c r="C40">
        <v>10</v>
      </c>
      <c r="D40" s="1">
        <v>175.14598323211499</v>
      </c>
      <c r="E40" s="1"/>
      <c r="F40" s="1">
        <v>94.093920283993796</v>
      </c>
      <c r="G40" s="1">
        <v>102.7241412943652</v>
      </c>
      <c r="H40" s="1">
        <v>118.4138714931088</v>
      </c>
      <c r="I40" s="1">
        <v>82.983381093140977</v>
      </c>
      <c r="J40" s="1"/>
    </row>
    <row r="41" spans="1:10" x14ac:dyDescent="0.45">
      <c r="A41" t="s">
        <v>7</v>
      </c>
      <c r="B41" t="s">
        <v>6</v>
      </c>
      <c r="C41">
        <v>10</v>
      </c>
      <c r="D41" s="1">
        <v>78.880928442611577</v>
      </c>
      <c r="E41" s="1"/>
      <c r="F41" s="1">
        <v>73.217902158691203</v>
      </c>
      <c r="G41" s="1">
        <v>93.085952370855637</v>
      </c>
      <c r="H41" s="1">
        <v>125.24908716249736</v>
      </c>
      <c r="I41" s="1">
        <v>68.355417031435337</v>
      </c>
      <c r="J41" s="1"/>
    </row>
    <row r="42" spans="1:10" x14ac:dyDescent="0.45">
      <c r="A42" t="s">
        <v>3</v>
      </c>
      <c r="B42" t="s">
        <v>2</v>
      </c>
      <c r="C42">
        <v>10</v>
      </c>
      <c r="D42" s="1">
        <v>894.21608535014855</v>
      </c>
      <c r="E42" s="1"/>
      <c r="F42" s="1">
        <v>115.87710368016495</v>
      </c>
      <c r="G42" s="1">
        <v>97.092831556709555</v>
      </c>
      <c r="H42" s="1">
        <v>16.089021850104594</v>
      </c>
      <c r="I42" s="1">
        <v>102.40343035443809</v>
      </c>
      <c r="J42" s="1"/>
    </row>
    <row r="43" spans="1:10" x14ac:dyDescent="0.45">
      <c r="A43" t="s">
        <v>5</v>
      </c>
      <c r="B43" t="s">
        <v>4</v>
      </c>
      <c r="C43">
        <v>10</v>
      </c>
      <c r="D43" s="1">
        <v>274.37013827900796</v>
      </c>
      <c r="E43" s="1">
        <v>2.6408677790640001</v>
      </c>
      <c r="F43" s="1">
        <v>49.079961269718396</v>
      </c>
      <c r="G43" s="1">
        <v>120.3990050989613</v>
      </c>
      <c r="H43" s="1">
        <v>604.78731433081941</v>
      </c>
      <c r="I43" s="1">
        <v>86.386953632943033</v>
      </c>
      <c r="J43" s="1"/>
    </row>
    <row r="44" spans="1:10" x14ac:dyDescent="0.45">
      <c r="A44" t="s">
        <v>1</v>
      </c>
      <c r="B44" t="s">
        <v>0</v>
      </c>
      <c r="C44">
        <v>10</v>
      </c>
      <c r="D44" s="1">
        <v>5539.5002276996738</v>
      </c>
      <c r="E44" s="1"/>
      <c r="F44" s="1">
        <v>31.877230149669607</v>
      </c>
      <c r="G44" s="1">
        <v>131.06409081974024</v>
      </c>
      <c r="H44" s="1">
        <v>5.561452437639602</v>
      </c>
      <c r="I44" s="1">
        <v>439.61224467103176</v>
      </c>
      <c r="J44" s="1"/>
    </row>
    <row r="45" spans="1:10" x14ac:dyDescent="0.45">
      <c r="A45" t="s">
        <v>29</v>
      </c>
      <c r="B45" t="s">
        <v>28</v>
      </c>
      <c r="C45">
        <v>11</v>
      </c>
      <c r="D45" s="1"/>
      <c r="E45" s="1"/>
      <c r="F45" s="1">
        <v>18.616466333837487</v>
      </c>
      <c r="G45" s="1">
        <v>27.363326999338792</v>
      </c>
      <c r="H45" s="1">
        <v>68.928204181600194</v>
      </c>
      <c r="I45" s="1">
        <v>18.741496248341793</v>
      </c>
      <c r="J45" s="1"/>
    </row>
    <row r="46" spans="1:10" x14ac:dyDescent="0.45">
      <c r="A46" t="s">
        <v>23</v>
      </c>
      <c r="B46" t="s">
        <v>22</v>
      </c>
      <c r="C46">
        <v>11</v>
      </c>
      <c r="D46" s="1">
        <v>2.0032071262370001</v>
      </c>
      <c r="E46" s="1"/>
      <c r="F46" s="1">
        <v>33.495023949508699</v>
      </c>
      <c r="G46" s="1">
        <v>49.401893187083715</v>
      </c>
      <c r="H46" s="1">
        <v>126.36496807893114</v>
      </c>
      <c r="I46" s="1">
        <v>25.430483949477601</v>
      </c>
      <c r="J46" s="1"/>
    </row>
    <row r="47" spans="1:10" x14ac:dyDescent="0.45">
      <c r="A47" t="s">
        <v>33</v>
      </c>
      <c r="B47" t="s">
        <v>32</v>
      </c>
      <c r="C47">
        <v>11</v>
      </c>
      <c r="D47" s="1">
        <v>5.6239086323356</v>
      </c>
      <c r="E47" s="1"/>
      <c r="F47" s="1">
        <v>59.521663984110312</v>
      </c>
      <c r="G47" s="1">
        <v>31.497216968934787</v>
      </c>
      <c r="H47" s="1">
        <v>56.830569932665199</v>
      </c>
      <c r="I47" s="1">
        <v>32.598408972375594</v>
      </c>
      <c r="J47" s="1"/>
    </row>
    <row r="48" spans="1:10" x14ac:dyDescent="0.45">
      <c r="A48" t="s">
        <v>21</v>
      </c>
      <c r="B48" t="s">
        <v>20</v>
      </c>
      <c r="C48">
        <v>11</v>
      </c>
      <c r="D48" s="1">
        <v>3.4046254731640997</v>
      </c>
      <c r="E48" s="1"/>
      <c r="F48" s="1">
        <v>203.5030186001955</v>
      </c>
      <c r="G48" s="1">
        <v>93.12804844370072</v>
      </c>
      <c r="H48" s="1">
        <v>212.52976804275596</v>
      </c>
      <c r="I48" s="1">
        <v>165.95644351655281</v>
      </c>
      <c r="J48" s="1"/>
    </row>
    <row r="49" spans="1:10" x14ac:dyDescent="0.45">
      <c r="A49" t="s">
        <v>31</v>
      </c>
      <c r="B49" t="s">
        <v>30</v>
      </c>
      <c r="C49">
        <v>11</v>
      </c>
      <c r="D49" s="1">
        <v>546.69125033053876</v>
      </c>
      <c r="E49" s="1"/>
      <c r="F49" s="1">
        <v>229.23504334085118</v>
      </c>
      <c r="G49" s="1">
        <v>124.79607902675704</v>
      </c>
      <c r="H49" s="1">
        <v>29.394284767190513</v>
      </c>
      <c r="I49" s="1">
        <v>224.13618750405203</v>
      </c>
      <c r="J49" s="1"/>
    </row>
    <row r="50" spans="1:10" x14ac:dyDescent="0.45">
      <c r="A50" t="s">
        <v>25</v>
      </c>
      <c r="B50" t="s">
        <v>24</v>
      </c>
      <c r="C50">
        <v>11</v>
      </c>
      <c r="D50" s="1">
        <v>3.8813768781439983</v>
      </c>
      <c r="E50" s="1"/>
      <c r="F50" s="1">
        <v>103.9665183861476</v>
      </c>
      <c r="G50" s="1">
        <v>44.310184133300552</v>
      </c>
      <c r="H50" s="1">
        <v>150.3413756731189</v>
      </c>
      <c r="I50" s="1">
        <v>167.64333480883647</v>
      </c>
      <c r="J50" s="1"/>
    </row>
    <row r="51" spans="1:10" x14ac:dyDescent="0.45">
      <c r="A51" t="s">
        <v>27</v>
      </c>
      <c r="B51" t="s">
        <v>26</v>
      </c>
      <c r="C51">
        <v>11</v>
      </c>
      <c r="D51" s="1">
        <v>2266.2938953980865</v>
      </c>
      <c r="E51" s="1">
        <v>19.225725162656502</v>
      </c>
      <c r="F51" s="1">
        <v>203.10676339347668</v>
      </c>
      <c r="G51" s="1">
        <v>531.99994987645471</v>
      </c>
      <c r="H51" s="1">
        <v>273.51716380307562</v>
      </c>
      <c r="I51" s="1">
        <v>1000.4563601416627</v>
      </c>
      <c r="J51" s="1"/>
    </row>
    <row r="52" spans="1:10" x14ac:dyDescent="0.45">
      <c r="A52" t="s">
        <v>41</v>
      </c>
      <c r="B52" t="s">
        <v>40</v>
      </c>
      <c r="C52">
        <v>12</v>
      </c>
      <c r="D52" s="1">
        <v>26.466670983378798</v>
      </c>
      <c r="E52" s="1"/>
      <c r="F52" s="1">
        <v>50.78246313225948</v>
      </c>
      <c r="G52" s="1">
        <v>60.992705865520925</v>
      </c>
      <c r="H52" s="1">
        <v>204.36284150984227</v>
      </c>
      <c r="I52" s="1">
        <v>27.409865421799395</v>
      </c>
      <c r="J52" s="1"/>
    </row>
    <row r="53" spans="1:10" x14ac:dyDescent="0.45">
      <c r="A53" t="s">
        <v>43</v>
      </c>
      <c r="B53" t="s">
        <v>42</v>
      </c>
      <c r="C53">
        <v>12</v>
      </c>
      <c r="D53" s="1">
        <v>237.51575807876569</v>
      </c>
      <c r="E53" s="1"/>
      <c r="F53" s="1">
        <v>95.162719340841392</v>
      </c>
      <c r="G53" s="1">
        <v>67.514454445470705</v>
      </c>
      <c r="H53" s="1">
        <v>214.6664569759657</v>
      </c>
      <c r="I53" s="1">
        <v>58.802566171019933</v>
      </c>
      <c r="J53" s="1"/>
    </row>
    <row r="54" spans="1:10" x14ac:dyDescent="0.45">
      <c r="A54" t="s">
        <v>39</v>
      </c>
      <c r="B54" t="s">
        <v>38</v>
      </c>
      <c r="C54">
        <v>12</v>
      </c>
      <c r="D54" s="1">
        <v>418.51450348898072</v>
      </c>
      <c r="E54" s="1">
        <v>0.91716562230549969</v>
      </c>
      <c r="F54" s="1">
        <v>88.957057500482236</v>
      </c>
      <c r="G54" s="1">
        <v>88.826042217669908</v>
      </c>
      <c r="H54" s="1">
        <v>108.03629881603987</v>
      </c>
      <c r="I54" s="1">
        <v>73.574117130207597</v>
      </c>
      <c r="J54" s="1"/>
    </row>
    <row r="55" spans="1:10" x14ac:dyDescent="0.45">
      <c r="A55" t="s">
        <v>35</v>
      </c>
      <c r="B55" t="s">
        <v>34</v>
      </c>
      <c r="C55">
        <v>12</v>
      </c>
      <c r="D55" s="1"/>
      <c r="E55" s="1"/>
      <c r="F55" s="1">
        <v>6.4742301400690021</v>
      </c>
      <c r="G55" s="1">
        <v>61.134825947202472</v>
      </c>
      <c r="H55" s="1">
        <v>221.49001321061166</v>
      </c>
      <c r="I55" s="1">
        <v>1.1842027811198996</v>
      </c>
      <c r="J55" s="1"/>
    </row>
    <row r="56" spans="1:10" x14ac:dyDescent="0.45">
      <c r="A56" t="s">
        <v>45</v>
      </c>
      <c r="B56" t="s">
        <v>44</v>
      </c>
      <c r="C56">
        <v>12</v>
      </c>
      <c r="D56" s="1">
        <v>24.500486606231703</v>
      </c>
      <c r="E56" s="1"/>
      <c r="F56" s="1">
        <v>8.370168736515101</v>
      </c>
      <c r="G56" s="1">
        <v>24.862024384753003</v>
      </c>
      <c r="H56" s="1">
        <v>78.566913358970126</v>
      </c>
      <c r="I56" s="1">
        <v>5.4766991163581995</v>
      </c>
      <c r="J56" s="1"/>
    </row>
    <row r="57" spans="1:10" x14ac:dyDescent="0.45">
      <c r="A57" t="s">
        <v>37</v>
      </c>
      <c r="B57" t="s">
        <v>36</v>
      </c>
      <c r="C57">
        <v>12</v>
      </c>
      <c r="D57" s="1">
        <v>3940.1384172396361</v>
      </c>
      <c r="E57" s="1">
        <v>114.08882452876067</v>
      </c>
      <c r="F57" s="1">
        <v>87.34295050646864</v>
      </c>
      <c r="G57" s="1">
        <v>448.10478704649506</v>
      </c>
      <c r="H57" s="1">
        <v>147.10968598152974</v>
      </c>
      <c r="I57" s="1">
        <v>107.9302549489696</v>
      </c>
      <c r="J57" s="1"/>
    </row>
    <row r="58" spans="1:10" x14ac:dyDescent="0.45">
      <c r="A58" t="s">
        <v>47</v>
      </c>
      <c r="B58" t="s">
        <v>46</v>
      </c>
      <c r="C58">
        <v>12</v>
      </c>
      <c r="D58" s="1">
        <v>0.41250690253080002</v>
      </c>
      <c r="E58" s="1"/>
      <c r="F58" s="1">
        <v>20.420019623643103</v>
      </c>
      <c r="G58" s="1">
        <v>8.7878185544574947</v>
      </c>
      <c r="H58" s="1">
        <v>9.0359123934526018</v>
      </c>
      <c r="I58" s="1">
        <v>167.67545936581132</v>
      </c>
      <c r="J58" s="1"/>
    </row>
    <row r="59" spans="1:10" x14ac:dyDescent="0.45">
      <c r="A59" t="s">
        <v>120</v>
      </c>
      <c r="B59" t="s">
        <v>119</v>
      </c>
      <c r="C59">
        <v>1</v>
      </c>
      <c r="D59" s="1"/>
      <c r="E59" s="1"/>
      <c r="F59" s="1">
        <v>53.890268865156862</v>
      </c>
      <c r="G59" s="1">
        <v>57.66355209332005</v>
      </c>
      <c r="H59" s="1">
        <v>58.069931366413776</v>
      </c>
      <c r="I59" s="1">
        <v>8.4602791485163991</v>
      </c>
      <c r="J59" s="1"/>
    </row>
    <row r="60" spans="1:10" x14ac:dyDescent="0.45">
      <c r="A60" t="s">
        <v>124</v>
      </c>
      <c r="B60" t="s">
        <v>123</v>
      </c>
      <c r="C60">
        <v>1</v>
      </c>
      <c r="D60" s="1"/>
      <c r="E60" s="1">
        <v>0.26958777829999997</v>
      </c>
      <c r="F60" s="1">
        <v>146.35082134374792</v>
      </c>
      <c r="G60" s="1">
        <v>78.975468555907824</v>
      </c>
      <c r="H60" s="1">
        <v>81.508694827045076</v>
      </c>
      <c r="I60" s="1">
        <v>9.1699025586603966</v>
      </c>
      <c r="J60" s="1"/>
    </row>
    <row r="61" spans="1:10" x14ac:dyDescent="0.45">
      <c r="A61" t="s">
        <v>122</v>
      </c>
      <c r="B61" t="s">
        <v>121</v>
      </c>
      <c r="C61">
        <v>1</v>
      </c>
      <c r="D61" s="1"/>
      <c r="E61" s="1"/>
      <c r="F61" s="1">
        <v>13.972624581183705</v>
      </c>
      <c r="G61" s="1">
        <v>29.80030588115552</v>
      </c>
      <c r="H61" s="1">
        <v>43.853581303133609</v>
      </c>
      <c r="I61" s="1">
        <v>0.11181773680410001</v>
      </c>
      <c r="J61" s="1"/>
    </row>
    <row r="62" spans="1:10" x14ac:dyDescent="0.45">
      <c r="A62" t="s">
        <v>49</v>
      </c>
      <c r="B62" t="s">
        <v>48</v>
      </c>
      <c r="C62">
        <v>13</v>
      </c>
      <c r="D62" s="1">
        <v>0.22850634602</v>
      </c>
      <c r="E62" s="1">
        <v>1.8448680415500001E-2</v>
      </c>
      <c r="F62" s="1">
        <v>116.80406459232164</v>
      </c>
      <c r="G62" s="1">
        <v>46.136295737713866</v>
      </c>
      <c r="H62" s="1">
        <v>116.17304957494946</v>
      </c>
      <c r="I62" s="1">
        <v>7.4604748547951978</v>
      </c>
      <c r="J62" s="1"/>
    </row>
    <row r="63" spans="1:10" x14ac:dyDescent="0.45">
      <c r="A63" t="s">
        <v>51</v>
      </c>
      <c r="B63" t="s">
        <v>50</v>
      </c>
      <c r="C63">
        <v>13</v>
      </c>
      <c r="D63" s="1">
        <v>154.4549033883354</v>
      </c>
      <c r="E63" s="1"/>
      <c r="F63" s="1">
        <v>193.24515683605662</v>
      </c>
      <c r="G63" s="1">
        <v>73.128370708786761</v>
      </c>
      <c r="H63" s="1">
        <v>192.2941699294654</v>
      </c>
      <c r="I63" s="1">
        <v>97.956433890628247</v>
      </c>
      <c r="J63" s="1"/>
    </row>
    <row r="64" spans="1:10" x14ac:dyDescent="0.45">
      <c r="A64" t="s">
        <v>55</v>
      </c>
      <c r="B64" t="s">
        <v>54</v>
      </c>
      <c r="C64">
        <v>13</v>
      </c>
      <c r="D64" s="1">
        <v>56.297477215153499</v>
      </c>
      <c r="E64" s="1"/>
      <c r="F64" s="1">
        <v>62.852845019976861</v>
      </c>
      <c r="G64" s="1">
        <v>69.521495226421038</v>
      </c>
      <c r="H64" s="1">
        <v>235.43682194640715</v>
      </c>
      <c r="I64" s="1">
        <v>52.405068329425013</v>
      </c>
      <c r="J64" s="1"/>
    </row>
    <row r="65" spans="1:10" x14ac:dyDescent="0.45">
      <c r="A65" t="s">
        <v>57</v>
      </c>
      <c r="B65" t="s">
        <v>56</v>
      </c>
      <c r="C65">
        <v>13</v>
      </c>
      <c r="D65" s="1"/>
      <c r="E65" s="1"/>
      <c r="F65" s="1">
        <v>33.533415490158099</v>
      </c>
      <c r="G65" s="1">
        <v>22.553771107469931</v>
      </c>
      <c r="H65" s="1">
        <v>68.481621677510631</v>
      </c>
      <c r="I65" s="1">
        <v>8.5994706209723013</v>
      </c>
      <c r="J65" s="1"/>
    </row>
    <row r="66" spans="1:10" x14ac:dyDescent="0.45">
      <c r="A66" t="s">
        <v>59</v>
      </c>
      <c r="B66" t="s">
        <v>58</v>
      </c>
      <c r="C66">
        <v>13</v>
      </c>
      <c r="D66" s="1">
        <v>72.517597213314374</v>
      </c>
      <c r="E66" s="1"/>
      <c r="F66" s="1">
        <v>37.998432022931674</v>
      </c>
      <c r="G66" s="1">
        <v>36.291698331468638</v>
      </c>
      <c r="H66" s="1">
        <v>136.58848833819226</v>
      </c>
      <c r="I66" s="1">
        <v>28.555581669502995</v>
      </c>
      <c r="J66" s="1"/>
    </row>
    <row r="67" spans="1:10" x14ac:dyDescent="0.45">
      <c r="A67" t="s">
        <v>53</v>
      </c>
      <c r="B67" t="s">
        <v>52</v>
      </c>
      <c r="C67">
        <v>13</v>
      </c>
      <c r="D67" s="1">
        <v>3676.1455362020934</v>
      </c>
      <c r="E67" s="1">
        <v>3.1980167718899999E-2</v>
      </c>
      <c r="F67" s="1">
        <v>95.848195195343905</v>
      </c>
      <c r="G67" s="1">
        <v>153.92306349752749</v>
      </c>
      <c r="H67" s="1">
        <v>312.87754980396574</v>
      </c>
      <c r="I67" s="1">
        <v>533.65789540640469</v>
      </c>
      <c r="J67" s="1"/>
    </row>
    <row r="68" spans="1:10" x14ac:dyDescent="0.45">
      <c r="A68" t="s">
        <v>61</v>
      </c>
      <c r="B68" t="s">
        <v>60</v>
      </c>
      <c r="C68">
        <v>14</v>
      </c>
      <c r="D68" s="1">
        <v>21.593009082925295</v>
      </c>
      <c r="E68" s="1">
        <v>4.2996218812814009</v>
      </c>
      <c r="F68" s="1">
        <v>149.68611545945922</v>
      </c>
      <c r="G68" s="1">
        <v>67.453509964761096</v>
      </c>
      <c r="H68" s="1">
        <v>203.00172822118989</v>
      </c>
      <c r="I68" s="1">
        <v>30.518549681743501</v>
      </c>
      <c r="J68" s="1"/>
    </row>
    <row r="69" spans="1:10" x14ac:dyDescent="0.45">
      <c r="A69" t="s">
        <v>71</v>
      </c>
      <c r="B69" t="s">
        <v>70</v>
      </c>
      <c r="C69">
        <v>14</v>
      </c>
      <c r="D69" s="1">
        <v>8.0719198659064997</v>
      </c>
      <c r="E69" s="1"/>
      <c r="F69" s="1">
        <v>63.528641964956172</v>
      </c>
      <c r="G69" s="1">
        <v>69.851074057123839</v>
      </c>
      <c r="H69" s="1">
        <v>262.06890038188277</v>
      </c>
      <c r="I69" s="1">
        <v>15.2810213785679</v>
      </c>
      <c r="J69" s="1"/>
    </row>
    <row r="70" spans="1:10" x14ac:dyDescent="0.45">
      <c r="A70" t="s">
        <v>63</v>
      </c>
      <c r="B70" t="s">
        <v>62</v>
      </c>
      <c r="C70">
        <v>14</v>
      </c>
      <c r="D70" s="1">
        <v>212.66003806430382</v>
      </c>
      <c r="E70" s="1"/>
      <c r="F70" s="1">
        <v>46.777183674798295</v>
      </c>
      <c r="G70" s="1">
        <v>52.374314320484878</v>
      </c>
      <c r="H70" s="1">
        <v>118.9073086079339</v>
      </c>
      <c r="I70" s="1">
        <v>129.1515372613666</v>
      </c>
      <c r="J70" s="1"/>
    </row>
    <row r="71" spans="1:10" x14ac:dyDescent="0.45">
      <c r="A71" t="s">
        <v>308</v>
      </c>
      <c r="B71" t="s">
        <v>74</v>
      </c>
      <c r="C71">
        <v>14</v>
      </c>
      <c r="D71" s="1">
        <v>428.97353301996134</v>
      </c>
      <c r="E71" s="1"/>
      <c r="F71" s="1">
        <v>91.618733186555062</v>
      </c>
      <c r="G71" s="1">
        <v>93.114237512326667</v>
      </c>
      <c r="H71" s="1">
        <v>236.41211942465873</v>
      </c>
      <c r="I71" s="1">
        <v>142.00955848811336</v>
      </c>
      <c r="J71" s="1"/>
    </row>
    <row r="72" spans="1:10" x14ac:dyDescent="0.45">
      <c r="A72" t="s">
        <v>65</v>
      </c>
      <c r="B72" t="s">
        <v>64</v>
      </c>
      <c r="C72">
        <v>14</v>
      </c>
      <c r="D72" s="1">
        <v>49.390821314057092</v>
      </c>
      <c r="E72" s="1"/>
      <c r="F72" s="1">
        <v>27.139131738493578</v>
      </c>
      <c r="G72" s="1">
        <v>19.04032961070822</v>
      </c>
      <c r="H72" s="1">
        <v>104.99120710069305</v>
      </c>
      <c r="I72" s="1">
        <v>159.00883172851769</v>
      </c>
      <c r="J72" s="1"/>
    </row>
    <row r="73" spans="1:10" x14ac:dyDescent="0.45">
      <c r="A73" t="s">
        <v>73</v>
      </c>
      <c r="B73" t="s">
        <v>72</v>
      </c>
      <c r="C73">
        <v>14</v>
      </c>
      <c r="D73" s="1">
        <v>1.4509130889566002</v>
      </c>
      <c r="E73" s="1"/>
      <c r="F73" s="1">
        <v>131.16146567873855</v>
      </c>
      <c r="G73" s="1">
        <v>18.120226722523789</v>
      </c>
      <c r="H73" s="1">
        <v>14.463700148647499</v>
      </c>
      <c r="I73" s="1">
        <v>0.1137021409708</v>
      </c>
      <c r="J73" s="1"/>
    </row>
    <row r="74" spans="1:10" x14ac:dyDescent="0.45">
      <c r="A74" t="s">
        <v>67</v>
      </c>
      <c r="B74" t="s">
        <v>66</v>
      </c>
      <c r="C74">
        <v>14</v>
      </c>
      <c r="D74" s="1">
        <v>3623.4931191432038</v>
      </c>
      <c r="E74" s="1">
        <v>6.5762583683698992</v>
      </c>
      <c r="F74" s="1">
        <v>255.01701991091031</v>
      </c>
      <c r="G74" s="1">
        <v>198.41562227869841</v>
      </c>
      <c r="H74" s="1">
        <v>677.9247003507561</v>
      </c>
      <c r="I74" s="1">
        <v>890.27910032239129</v>
      </c>
      <c r="J74" s="1"/>
    </row>
    <row r="75" spans="1:10" x14ac:dyDescent="0.45">
      <c r="A75" t="s">
        <v>69</v>
      </c>
      <c r="B75" t="s">
        <v>68</v>
      </c>
      <c r="C75">
        <v>14</v>
      </c>
      <c r="D75" s="1">
        <v>3517.7277451641812</v>
      </c>
      <c r="E75" s="1"/>
      <c r="F75" s="1">
        <v>51.852977168922408</v>
      </c>
      <c r="G75" s="1">
        <v>90.791290450294056</v>
      </c>
      <c r="H75" s="1">
        <v>240.96821264939214</v>
      </c>
      <c r="I75" s="1">
        <v>821.18837200396672</v>
      </c>
      <c r="J75" s="1"/>
    </row>
    <row r="76" spans="1:10" x14ac:dyDescent="0.45">
      <c r="A76" t="s">
        <v>110</v>
      </c>
      <c r="B76" t="s">
        <v>109</v>
      </c>
      <c r="C76">
        <v>1</v>
      </c>
      <c r="D76" s="1"/>
      <c r="E76" s="1"/>
      <c r="F76" s="1">
        <v>126.55482187021531</v>
      </c>
      <c r="G76" s="1">
        <v>72.537467650559236</v>
      </c>
      <c r="H76" s="1">
        <v>102.45590624371022</v>
      </c>
      <c r="I76" s="1">
        <v>17.274420564482398</v>
      </c>
      <c r="J76" s="1"/>
    </row>
    <row r="77" spans="1:10" x14ac:dyDescent="0.45">
      <c r="A77" t="s">
        <v>112</v>
      </c>
      <c r="B77" t="s">
        <v>111</v>
      </c>
      <c r="C77">
        <v>1</v>
      </c>
      <c r="D77" s="1"/>
      <c r="E77" s="1"/>
      <c r="F77" s="1">
        <v>91.991955567593209</v>
      </c>
      <c r="G77" s="1">
        <v>35.627667787675193</v>
      </c>
      <c r="H77" s="1">
        <v>43.329507439212222</v>
      </c>
      <c r="I77" s="1">
        <v>10.021533515035298</v>
      </c>
      <c r="J77" s="1"/>
    </row>
    <row r="78" spans="1:10" x14ac:dyDescent="0.45">
      <c r="A78" t="s">
        <v>104</v>
      </c>
      <c r="B78" t="s">
        <v>103</v>
      </c>
      <c r="C78">
        <v>1</v>
      </c>
      <c r="D78" s="1">
        <v>2.3008291405947001</v>
      </c>
      <c r="E78" s="1"/>
      <c r="F78" s="1">
        <v>51.222034308470903</v>
      </c>
      <c r="G78" s="1">
        <v>50.159693201797388</v>
      </c>
      <c r="H78" s="1">
        <v>47.954008257189919</v>
      </c>
      <c r="I78" s="1">
        <v>4.8322256747413004</v>
      </c>
      <c r="J78" s="1"/>
    </row>
    <row r="79" spans="1:10" x14ac:dyDescent="0.45">
      <c r="A79" t="s">
        <v>106</v>
      </c>
      <c r="B79" t="s">
        <v>105</v>
      </c>
      <c r="C79">
        <v>1</v>
      </c>
      <c r="D79" s="1"/>
      <c r="E79" s="1"/>
      <c r="F79" s="1">
        <v>27.229651012633404</v>
      </c>
      <c r="G79" s="1">
        <v>17.199423373326987</v>
      </c>
      <c r="H79" s="1">
        <v>13.5584119392977</v>
      </c>
      <c r="I79" s="1">
        <v>6.8151031871932997</v>
      </c>
      <c r="J79" s="1"/>
    </row>
    <row r="80" spans="1:10" x14ac:dyDescent="0.45">
      <c r="A80" t="s">
        <v>116</v>
      </c>
      <c r="B80" t="s">
        <v>115</v>
      </c>
      <c r="C80">
        <v>1</v>
      </c>
      <c r="D80" s="1"/>
      <c r="E80" s="1"/>
      <c r="F80" s="1">
        <v>101.59238568768235</v>
      </c>
      <c r="G80" s="1">
        <v>112.67948289608502</v>
      </c>
      <c r="H80" s="1">
        <v>93.685312660471141</v>
      </c>
      <c r="I80" s="1">
        <v>1.5412966517611</v>
      </c>
      <c r="J80" s="1"/>
    </row>
    <row r="81" spans="1:10" x14ac:dyDescent="0.45">
      <c r="A81" t="s">
        <v>118</v>
      </c>
      <c r="B81" t="s">
        <v>117</v>
      </c>
      <c r="C81">
        <v>1</v>
      </c>
      <c r="D81" s="1"/>
      <c r="E81" s="1"/>
      <c r="F81" s="1">
        <v>58.39645162868085</v>
      </c>
      <c r="G81" s="1">
        <v>40.243210237171589</v>
      </c>
      <c r="H81" s="1">
        <v>41.579166032262179</v>
      </c>
      <c r="I81" s="1"/>
      <c r="J81" s="1"/>
    </row>
    <row r="82" spans="1:10" x14ac:dyDescent="0.45">
      <c r="A82" t="s">
        <v>114</v>
      </c>
      <c r="B82" t="s">
        <v>113</v>
      </c>
      <c r="C82">
        <v>1</v>
      </c>
      <c r="D82" s="1">
        <v>2.3448345700999998E-3</v>
      </c>
      <c r="E82" s="1"/>
      <c r="F82" s="1">
        <v>38.204290108127225</v>
      </c>
      <c r="G82" s="1">
        <v>18.089497018304794</v>
      </c>
      <c r="H82" s="1">
        <v>11.694874952072597</v>
      </c>
      <c r="I82" s="1">
        <v>0.82757720930759993</v>
      </c>
      <c r="J82" s="1"/>
    </row>
    <row r="83" spans="1:10" x14ac:dyDescent="0.45">
      <c r="A83" t="s">
        <v>108</v>
      </c>
      <c r="B83" t="s">
        <v>107</v>
      </c>
      <c r="C83">
        <v>1</v>
      </c>
      <c r="D83" s="1">
        <v>12.6733308782762</v>
      </c>
      <c r="E83" s="1">
        <v>0.54927965531409995</v>
      </c>
      <c r="F83" s="1">
        <v>104.21564597038626</v>
      </c>
      <c r="G83" s="1">
        <v>29.916112095621408</v>
      </c>
      <c r="H83" s="1">
        <v>43.203026765159287</v>
      </c>
      <c r="I83" s="1">
        <v>0.3536008206256</v>
      </c>
      <c r="J83" s="1"/>
    </row>
    <row r="84" spans="1:10" x14ac:dyDescent="0.45">
      <c r="A84" t="s">
        <v>82</v>
      </c>
      <c r="B84" t="s">
        <v>81</v>
      </c>
      <c r="C84">
        <v>15</v>
      </c>
      <c r="D84" s="1">
        <v>19.914036797699097</v>
      </c>
      <c r="E84" s="1"/>
      <c r="F84" s="1">
        <v>176.36368496342314</v>
      </c>
      <c r="G84" s="1">
        <v>51.909711836812484</v>
      </c>
      <c r="H84" s="1">
        <v>70.834882444998215</v>
      </c>
      <c r="I84" s="1">
        <v>77.22866659311137</v>
      </c>
      <c r="J84" s="1"/>
    </row>
    <row r="85" spans="1:10" x14ac:dyDescent="0.45">
      <c r="A85" t="s">
        <v>100</v>
      </c>
      <c r="B85" t="s">
        <v>99</v>
      </c>
      <c r="C85">
        <v>15</v>
      </c>
      <c r="D85" s="1"/>
      <c r="E85" s="1"/>
      <c r="F85" s="1">
        <v>12.335602885190998</v>
      </c>
      <c r="G85" s="1">
        <v>9.5416169572559948</v>
      </c>
      <c r="H85" s="1">
        <v>86.780044255976094</v>
      </c>
      <c r="I85" s="1">
        <v>29.478526221364188</v>
      </c>
      <c r="J85" s="1"/>
    </row>
    <row r="86" spans="1:10" x14ac:dyDescent="0.45">
      <c r="A86" t="s">
        <v>90</v>
      </c>
      <c r="B86" t="s">
        <v>89</v>
      </c>
      <c r="C86">
        <v>15</v>
      </c>
      <c r="D86" s="1">
        <v>34.697542302590797</v>
      </c>
      <c r="E86" s="1"/>
      <c r="F86" s="1">
        <v>86.853625019242088</v>
      </c>
      <c r="G86" s="1">
        <v>42.961974979240615</v>
      </c>
      <c r="H86" s="1">
        <v>199.34306286968663</v>
      </c>
      <c r="I86" s="1">
        <v>117.97025925904461</v>
      </c>
      <c r="J86" s="1"/>
    </row>
    <row r="87" spans="1:10" x14ac:dyDescent="0.45">
      <c r="A87" t="s">
        <v>84</v>
      </c>
      <c r="B87" t="s">
        <v>83</v>
      </c>
      <c r="C87">
        <v>15</v>
      </c>
      <c r="D87" s="1"/>
      <c r="E87" s="1"/>
      <c r="F87" s="1">
        <v>27.842035324821492</v>
      </c>
      <c r="G87" s="1">
        <v>31.680425804429717</v>
      </c>
      <c r="H87" s="1">
        <v>156.67865053939306</v>
      </c>
      <c r="I87" s="1">
        <v>27.515237301841694</v>
      </c>
      <c r="J87" s="1"/>
    </row>
    <row r="88" spans="1:10" x14ac:dyDescent="0.45">
      <c r="A88" t="s">
        <v>86</v>
      </c>
      <c r="B88" t="s">
        <v>85</v>
      </c>
      <c r="C88">
        <v>15</v>
      </c>
      <c r="D88" s="1">
        <v>567.44660811359142</v>
      </c>
      <c r="E88" s="1">
        <v>4.6821538785249999</v>
      </c>
      <c r="F88" s="1">
        <v>149.29121417862441</v>
      </c>
      <c r="G88" s="1">
        <v>71.509975008656255</v>
      </c>
      <c r="H88" s="1">
        <v>170.80301577133528</v>
      </c>
      <c r="I88" s="1">
        <v>124.21483717722955</v>
      </c>
      <c r="J88" s="1"/>
    </row>
    <row r="89" spans="1:10" x14ac:dyDescent="0.45">
      <c r="A89" t="s">
        <v>88</v>
      </c>
      <c r="B89" t="s">
        <v>87</v>
      </c>
      <c r="C89">
        <v>15</v>
      </c>
      <c r="D89" s="1">
        <v>97.134139204510177</v>
      </c>
      <c r="E89" s="1">
        <v>4.1265639159700003E-2</v>
      </c>
      <c r="F89" s="1">
        <v>68.646214890456008</v>
      </c>
      <c r="G89" s="1">
        <v>73.313501607557001</v>
      </c>
      <c r="H89" s="1">
        <v>8.9449213248619976</v>
      </c>
      <c r="I89" s="1">
        <v>42.159567710254095</v>
      </c>
      <c r="J89" s="1"/>
    </row>
    <row r="90" spans="1:10" x14ac:dyDescent="0.45">
      <c r="A90" t="s">
        <v>76</v>
      </c>
      <c r="B90" t="s">
        <v>75</v>
      </c>
      <c r="C90">
        <v>15</v>
      </c>
      <c r="D90" s="1">
        <v>453.93271325709037</v>
      </c>
      <c r="E90" s="1"/>
      <c r="F90" s="1">
        <v>45.393853857812402</v>
      </c>
      <c r="G90" s="1">
        <v>56.745880068219314</v>
      </c>
      <c r="H90" s="1">
        <v>257.05230681265533</v>
      </c>
      <c r="I90" s="1">
        <v>115.40673010091577</v>
      </c>
      <c r="J90" s="1"/>
    </row>
    <row r="91" spans="1:10" x14ac:dyDescent="0.45">
      <c r="A91" t="s">
        <v>94</v>
      </c>
      <c r="B91" t="s">
        <v>93</v>
      </c>
      <c r="C91">
        <v>15</v>
      </c>
      <c r="D91" s="1">
        <v>836.27464618200008</v>
      </c>
      <c r="E91" s="1"/>
      <c r="F91" s="1">
        <v>184.88395653088642</v>
      </c>
      <c r="G91" s="1">
        <v>102.05642000143867</v>
      </c>
      <c r="H91" s="1">
        <v>599.18863003262948</v>
      </c>
      <c r="I91" s="1">
        <v>326.66438187038545</v>
      </c>
      <c r="J91" s="1"/>
    </row>
    <row r="92" spans="1:10" x14ac:dyDescent="0.45">
      <c r="A92" t="s">
        <v>96</v>
      </c>
      <c r="B92" t="s">
        <v>95</v>
      </c>
      <c r="C92">
        <v>15</v>
      </c>
      <c r="D92" s="1">
        <v>2292.9818001111867</v>
      </c>
      <c r="E92" s="1">
        <v>3.1818482966199997</v>
      </c>
      <c r="F92" s="1">
        <v>41.107786580609101</v>
      </c>
      <c r="G92" s="1">
        <v>125.51490163996553</v>
      </c>
      <c r="H92" s="1">
        <v>462.51007950440675</v>
      </c>
      <c r="I92" s="1">
        <v>500.22169905768999</v>
      </c>
      <c r="J92" s="1"/>
    </row>
    <row r="93" spans="1:10" x14ac:dyDescent="0.45">
      <c r="A93" t="s">
        <v>80</v>
      </c>
      <c r="B93" t="s">
        <v>79</v>
      </c>
      <c r="C93">
        <v>15</v>
      </c>
      <c r="D93" s="1">
        <v>2136.590552734338</v>
      </c>
      <c r="E93" s="1"/>
      <c r="F93" s="1">
        <v>86.693841325445106</v>
      </c>
      <c r="G93" s="1">
        <v>96.756094569451434</v>
      </c>
      <c r="H93" s="1">
        <v>176.91883856556305</v>
      </c>
      <c r="I93" s="1">
        <v>593.52337753977531</v>
      </c>
      <c r="J93" s="1"/>
    </row>
    <row r="94" spans="1:10" x14ac:dyDescent="0.45">
      <c r="A94" t="s">
        <v>92</v>
      </c>
      <c r="B94" t="s">
        <v>91</v>
      </c>
      <c r="C94">
        <v>15</v>
      </c>
      <c r="D94" s="1">
        <v>495.28387756797213</v>
      </c>
      <c r="E94" s="1">
        <v>5.4812174078718003</v>
      </c>
      <c r="F94" s="1">
        <v>207.82405297835544</v>
      </c>
      <c r="G94" s="1">
        <v>107.06524910991511</v>
      </c>
      <c r="H94" s="1">
        <v>257.76843619474096</v>
      </c>
      <c r="I94" s="1">
        <v>93.59645342663606</v>
      </c>
      <c r="J94" s="1"/>
    </row>
    <row r="95" spans="1:10" x14ac:dyDescent="0.45">
      <c r="A95" t="s">
        <v>98</v>
      </c>
      <c r="B95" t="s">
        <v>97</v>
      </c>
      <c r="C95">
        <v>15</v>
      </c>
      <c r="D95" s="1">
        <v>2773.6018562596473</v>
      </c>
      <c r="E95" s="1">
        <v>35.574012302151708</v>
      </c>
      <c r="F95" s="1">
        <v>214.89873864444783</v>
      </c>
      <c r="G95" s="1">
        <v>175.34674850469941</v>
      </c>
      <c r="H95" s="1">
        <v>401.10949673939211</v>
      </c>
      <c r="I95" s="1">
        <v>530.99580454234331</v>
      </c>
      <c r="J95" s="1"/>
    </row>
    <row r="96" spans="1:10" x14ac:dyDescent="0.45">
      <c r="A96" t="s">
        <v>102</v>
      </c>
      <c r="B96" t="s">
        <v>101</v>
      </c>
      <c r="C96">
        <v>15</v>
      </c>
      <c r="D96" s="1">
        <v>633.04034599921192</v>
      </c>
      <c r="E96" s="1"/>
      <c r="F96" s="1">
        <v>16.462943795208702</v>
      </c>
      <c r="G96" s="1">
        <v>14.020727800010391</v>
      </c>
      <c r="H96" s="1">
        <v>6.5512035616240984</v>
      </c>
      <c r="I96" s="1">
        <v>427.81230557743851</v>
      </c>
      <c r="J96" s="1"/>
    </row>
    <row r="97" spans="1:10" x14ac:dyDescent="0.45">
      <c r="A97" t="s">
        <v>78</v>
      </c>
      <c r="B97" t="s">
        <v>77</v>
      </c>
      <c r="C97">
        <v>15</v>
      </c>
      <c r="D97" s="1"/>
      <c r="E97" s="1"/>
      <c r="F97" s="1">
        <v>79.670389037272173</v>
      </c>
      <c r="G97" s="1">
        <v>31.845835545422311</v>
      </c>
      <c r="H97" s="1">
        <v>16.529586437874094</v>
      </c>
      <c r="I97" s="1">
        <v>69.148624547537608</v>
      </c>
      <c r="J97" s="1"/>
    </row>
    <row r="98" spans="1:10" x14ac:dyDescent="0.45">
      <c r="A98" t="s">
        <v>132</v>
      </c>
      <c r="B98" t="s">
        <v>131</v>
      </c>
      <c r="C98">
        <v>2</v>
      </c>
      <c r="D98" s="1"/>
      <c r="E98" s="1"/>
      <c r="F98" s="1">
        <v>59.779237532847397</v>
      </c>
      <c r="G98" s="1">
        <v>27.465814784501127</v>
      </c>
      <c r="H98" s="1">
        <v>19.7451830682771</v>
      </c>
      <c r="I98" s="1">
        <v>9.6187465685500015</v>
      </c>
      <c r="J98" s="1"/>
    </row>
    <row r="99" spans="1:10" x14ac:dyDescent="0.45">
      <c r="A99" t="s">
        <v>145</v>
      </c>
      <c r="B99" t="s">
        <v>144</v>
      </c>
      <c r="C99">
        <v>2</v>
      </c>
      <c r="D99" s="1"/>
      <c r="E99" s="1"/>
      <c r="F99" s="1">
        <v>31.563600895278196</v>
      </c>
      <c r="G99" s="1">
        <v>29.882373861291587</v>
      </c>
      <c r="H99" s="1">
        <v>140.07471280971066</v>
      </c>
      <c r="I99" s="1">
        <v>5.7504087851019996</v>
      </c>
      <c r="J99" s="1"/>
    </row>
    <row r="100" spans="1:10" x14ac:dyDescent="0.45">
      <c r="A100" t="s">
        <v>143</v>
      </c>
      <c r="B100" t="s">
        <v>142</v>
      </c>
      <c r="C100">
        <v>2</v>
      </c>
      <c r="D100" s="1"/>
      <c r="E100" s="1">
        <v>5.2022098999999998E-6</v>
      </c>
      <c r="F100" s="1">
        <v>46.597324228196001</v>
      </c>
      <c r="G100" s="1">
        <v>30.476309700043394</v>
      </c>
      <c r="H100" s="1">
        <v>44.490962432762785</v>
      </c>
      <c r="I100" s="1">
        <v>18.0785061558433</v>
      </c>
      <c r="J100" s="1"/>
    </row>
    <row r="101" spans="1:10" x14ac:dyDescent="0.45">
      <c r="A101" t="s">
        <v>139</v>
      </c>
      <c r="B101" t="s">
        <v>138</v>
      </c>
      <c r="C101">
        <v>2</v>
      </c>
      <c r="D101" s="1"/>
      <c r="E101" s="1">
        <v>2.1366225099999999E-5</v>
      </c>
      <c r="F101" s="1">
        <v>29.639764620585606</v>
      </c>
      <c r="G101" s="1">
        <v>36.718779666433385</v>
      </c>
      <c r="H101" s="1">
        <v>126.86005823943682</v>
      </c>
      <c r="I101" s="1"/>
      <c r="J101" s="1"/>
    </row>
    <row r="102" spans="1:10" x14ac:dyDescent="0.45">
      <c r="A102" t="s">
        <v>130</v>
      </c>
      <c r="B102" t="s">
        <v>129</v>
      </c>
      <c r="C102">
        <v>2</v>
      </c>
      <c r="D102" s="1">
        <v>0.58762235144999997</v>
      </c>
      <c r="E102" s="1"/>
      <c r="F102" s="1">
        <v>44.75190578684262</v>
      </c>
      <c r="G102" s="1">
        <v>58.672185267746798</v>
      </c>
      <c r="H102" s="1">
        <v>180.61964501933403</v>
      </c>
      <c r="I102" s="1">
        <v>6.6674709939798991</v>
      </c>
      <c r="J102" s="1"/>
    </row>
    <row r="103" spans="1:10" x14ac:dyDescent="0.45">
      <c r="A103" t="s">
        <v>137</v>
      </c>
      <c r="B103" t="s">
        <v>136</v>
      </c>
      <c r="C103">
        <v>2</v>
      </c>
      <c r="D103" s="1">
        <v>0.34202797156999998</v>
      </c>
      <c r="E103" s="1"/>
      <c r="F103" s="1">
        <v>111.83422431277658</v>
      </c>
      <c r="G103" s="1">
        <v>19.047641637037703</v>
      </c>
      <c r="H103" s="1">
        <v>7.7460760931150014</v>
      </c>
      <c r="I103" s="1">
        <v>0.52785140531439989</v>
      </c>
      <c r="J103" s="1"/>
    </row>
    <row r="104" spans="1:10" x14ac:dyDescent="0.45">
      <c r="A104" t="s">
        <v>128</v>
      </c>
      <c r="B104" t="s">
        <v>127</v>
      </c>
      <c r="C104">
        <v>2</v>
      </c>
      <c r="D104" s="1">
        <v>0.1758347174405</v>
      </c>
      <c r="E104" s="1">
        <v>2.03016614081E-2</v>
      </c>
      <c r="F104" s="1">
        <v>226.21291792236678</v>
      </c>
      <c r="G104" s="1">
        <v>36.763543225798806</v>
      </c>
      <c r="H104" s="1">
        <v>7.9106197963065004</v>
      </c>
      <c r="I104" s="1">
        <v>27.018046851956711</v>
      </c>
      <c r="J104" s="1"/>
    </row>
    <row r="105" spans="1:10" x14ac:dyDescent="0.45">
      <c r="A105" t="s">
        <v>135</v>
      </c>
      <c r="B105" t="s">
        <v>134</v>
      </c>
      <c r="C105">
        <v>2</v>
      </c>
      <c r="D105" s="1"/>
      <c r="E105" s="1"/>
      <c r="F105" s="1">
        <v>64.301122983807232</v>
      </c>
      <c r="G105" s="1">
        <v>74.874825675317922</v>
      </c>
      <c r="H105" s="1">
        <v>152.20962359858669</v>
      </c>
      <c r="I105" s="1"/>
      <c r="J105" s="1"/>
    </row>
    <row r="106" spans="1:10" x14ac:dyDescent="0.45">
      <c r="A106" t="s">
        <v>141</v>
      </c>
      <c r="B106" t="s">
        <v>140</v>
      </c>
      <c r="C106">
        <v>2</v>
      </c>
      <c r="D106" s="1"/>
      <c r="E106" s="1"/>
      <c r="F106" s="1">
        <v>8.8860923457003054</v>
      </c>
      <c r="G106" s="1">
        <v>12.160351589417294</v>
      </c>
      <c r="H106" s="1">
        <v>31.187886169749095</v>
      </c>
      <c r="I106" s="1"/>
      <c r="J106" s="1"/>
    </row>
    <row r="107" spans="1:10" x14ac:dyDescent="0.45">
      <c r="A107" t="s">
        <v>309</v>
      </c>
      <c r="B107" t="s">
        <v>133</v>
      </c>
      <c r="C107">
        <v>2</v>
      </c>
      <c r="D107" s="1"/>
      <c r="E107" s="1"/>
      <c r="F107" s="1">
        <v>75.293881678915469</v>
      </c>
      <c r="G107" s="1">
        <v>20.645479713968189</v>
      </c>
      <c r="H107" s="1">
        <v>5.2133452738381019</v>
      </c>
      <c r="I107" s="1">
        <v>0.66822445479589987</v>
      </c>
      <c r="J107" s="1"/>
    </row>
    <row r="108" spans="1:10" x14ac:dyDescent="0.45">
      <c r="A108" t="s">
        <v>126</v>
      </c>
      <c r="B108" t="s">
        <v>125</v>
      </c>
      <c r="C108">
        <v>2</v>
      </c>
      <c r="D108" s="1"/>
      <c r="E108" s="1"/>
      <c r="F108" s="1">
        <v>75.686078739608348</v>
      </c>
      <c r="G108" s="1">
        <v>73.308524549652915</v>
      </c>
      <c r="H108" s="1">
        <v>0.51744513064890008</v>
      </c>
      <c r="I108" s="1">
        <v>8.6513452675999983E-2</v>
      </c>
      <c r="J108" s="1"/>
    </row>
    <row r="109" spans="1:10" x14ac:dyDescent="0.45">
      <c r="A109" t="s">
        <v>151</v>
      </c>
      <c r="B109" t="s">
        <v>150</v>
      </c>
      <c r="C109">
        <v>3</v>
      </c>
      <c r="D109" s="1"/>
      <c r="E109" s="1"/>
      <c r="F109" s="1">
        <v>14.106170676509695</v>
      </c>
      <c r="G109" s="1">
        <v>22.4450664212596</v>
      </c>
      <c r="H109" s="1">
        <v>91.570668333781114</v>
      </c>
      <c r="I109" s="1">
        <v>37.318995709400895</v>
      </c>
      <c r="J109" s="1"/>
    </row>
    <row r="110" spans="1:10" x14ac:dyDescent="0.45">
      <c r="A110" t="s">
        <v>153</v>
      </c>
      <c r="B110" t="s">
        <v>152</v>
      </c>
      <c r="C110">
        <v>3</v>
      </c>
      <c r="D110" s="1">
        <v>2.3971865770000002E-3</v>
      </c>
      <c r="E110" s="1"/>
      <c r="F110" s="1">
        <v>70.723672375720994</v>
      </c>
      <c r="G110" s="1">
        <v>54.341725693293498</v>
      </c>
      <c r="H110" s="1">
        <v>183.65281419828131</v>
      </c>
      <c r="I110" s="1">
        <v>11.1795857612153</v>
      </c>
      <c r="J110" s="1"/>
    </row>
    <row r="111" spans="1:10" x14ac:dyDescent="0.45">
      <c r="A111" t="s">
        <v>171</v>
      </c>
      <c r="B111" t="s">
        <v>170</v>
      </c>
      <c r="C111">
        <v>3</v>
      </c>
      <c r="D111" s="1">
        <v>7.3087888600000006E-5</v>
      </c>
      <c r="E111" s="1"/>
      <c r="F111" s="1">
        <v>72.024849068804926</v>
      </c>
      <c r="G111" s="1">
        <v>41.048568894962415</v>
      </c>
      <c r="H111" s="1">
        <v>122.93776527864574</v>
      </c>
      <c r="I111" s="1">
        <v>12.094785323444201</v>
      </c>
      <c r="J111" s="1"/>
    </row>
    <row r="112" spans="1:10" x14ac:dyDescent="0.45">
      <c r="A112" t="s">
        <v>165</v>
      </c>
      <c r="B112" t="s">
        <v>164</v>
      </c>
      <c r="C112">
        <v>3</v>
      </c>
      <c r="D112" s="1">
        <v>1.311484623211</v>
      </c>
      <c r="E112" s="1"/>
      <c r="F112" s="1">
        <v>12.471512798418797</v>
      </c>
      <c r="G112" s="1">
        <v>27.818431738299882</v>
      </c>
      <c r="H112" s="1">
        <v>62.230814588775253</v>
      </c>
      <c r="I112" s="1">
        <v>5.9148926455821007</v>
      </c>
      <c r="J112" s="1"/>
    </row>
    <row r="113" spans="1:10" x14ac:dyDescent="0.45">
      <c r="A113" t="s">
        <v>149</v>
      </c>
      <c r="B113" t="s">
        <v>148</v>
      </c>
      <c r="C113">
        <v>3</v>
      </c>
      <c r="D113" s="1">
        <v>51.802768395966197</v>
      </c>
      <c r="E113" s="1"/>
      <c r="F113" s="1">
        <v>232.51918893575692</v>
      </c>
      <c r="G113" s="1">
        <v>110.53925071653428</v>
      </c>
      <c r="H113" s="1">
        <v>133.89620668233823</v>
      </c>
      <c r="I113" s="1">
        <v>30.984413497496199</v>
      </c>
      <c r="J113" s="1"/>
    </row>
    <row r="114" spans="1:10" x14ac:dyDescent="0.45">
      <c r="A114" t="s">
        <v>159</v>
      </c>
      <c r="B114" t="s">
        <v>158</v>
      </c>
      <c r="C114">
        <v>3</v>
      </c>
      <c r="D114" s="1">
        <v>120.25556256935685</v>
      </c>
      <c r="E114" s="1"/>
      <c r="F114" s="1">
        <v>203.89447679042505</v>
      </c>
      <c r="G114" s="1">
        <v>82.052102636720363</v>
      </c>
      <c r="H114" s="1">
        <v>112.25351116859983</v>
      </c>
      <c r="I114" s="1">
        <v>86.003613042408986</v>
      </c>
      <c r="J114" s="1"/>
    </row>
    <row r="115" spans="1:10" x14ac:dyDescent="0.45">
      <c r="A115" t="s">
        <v>163</v>
      </c>
      <c r="B115" t="s">
        <v>162</v>
      </c>
      <c r="C115">
        <v>3</v>
      </c>
      <c r="D115" s="1">
        <v>5.3610563855920006</v>
      </c>
      <c r="E115" s="1"/>
      <c r="F115" s="1">
        <v>25.108164242346888</v>
      </c>
      <c r="G115" s="1">
        <v>25.438311350070993</v>
      </c>
      <c r="H115" s="1">
        <v>54.071005372536611</v>
      </c>
      <c r="I115" s="1">
        <v>16.125747895692104</v>
      </c>
      <c r="J115" s="1"/>
    </row>
    <row r="116" spans="1:10" x14ac:dyDescent="0.45">
      <c r="A116" t="s">
        <v>147</v>
      </c>
      <c r="B116" t="s">
        <v>146</v>
      </c>
      <c r="C116">
        <v>3</v>
      </c>
      <c r="D116" s="1"/>
      <c r="E116" s="1"/>
      <c r="F116" s="1">
        <v>2.1279696297703001</v>
      </c>
      <c r="G116" s="1">
        <v>11.666732854663003</v>
      </c>
      <c r="H116" s="1">
        <v>18.932200179547792</v>
      </c>
      <c r="I116" s="1">
        <v>14.254318492728707</v>
      </c>
      <c r="J116" s="1"/>
    </row>
    <row r="117" spans="1:10" x14ac:dyDescent="0.45">
      <c r="A117" t="s">
        <v>169</v>
      </c>
      <c r="B117" t="s">
        <v>168</v>
      </c>
      <c r="C117">
        <v>3</v>
      </c>
      <c r="D117" s="1">
        <v>5.4082078738421009</v>
      </c>
      <c r="E117" s="1"/>
      <c r="F117" s="1">
        <v>12.878527120131698</v>
      </c>
      <c r="G117" s="1">
        <v>16.407324794291103</v>
      </c>
      <c r="H117" s="1">
        <v>52.987897953892997</v>
      </c>
      <c r="I117" s="1">
        <v>0.12606001940050002</v>
      </c>
      <c r="J117" s="1"/>
    </row>
    <row r="118" spans="1:10" x14ac:dyDescent="0.45">
      <c r="A118" t="s">
        <v>155</v>
      </c>
      <c r="B118" t="s">
        <v>154</v>
      </c>
      <c r="C118">
        <v>3</v>
      </c>
      <c r="D118" s="1">
        <v>31.192031453206507</v>
      </c>
      <c r="E118" s="1"/>
      <c r="F118" s="1">
        <v>112.35826535549401</v>
      </c>
      <c r="G118" s="1">
        <v>195.92345018888543</v>
      </c>
      <c r="H118" s="1">
        <v>18.213666528792103</v>
      </c>
      <c r="I118" s="1">
        <v>86.243414862490042</v>
      </c>
      <c r="J118" s="1"/>
    </row>
    <row r="119" spans="1:10" x14ac:dyDescent="0.45">
      <c r="A119" t="s">
        <v>157</v>
      </c>
      <c r="B119" t="s">
        <v>156</v>
      </c>
      <c r="C119">
        <v>3</v>
      </c>
      <c r="D119" s="1">
        <v>162.30966607333599</v>
      </c>
      <c r="E119" s="1"/>
      <c r="F119" s="1">
        <v>95.107245153855686</v>
      </c>
      <c r="G119" s="1">
        <v>59.349149231677174</v>
      </c>
      <c r="H119" s="1">
        <v>81.131394647377761</v>
      </c>
      <c r="I119" s="1">
        <v>88.606429351214601</v>
      </c>
      <c r="J119" s="1"/>
    </row>
    <row r="120" spans="1:10" x14ac:dyDescent="0.45">
      <c r="A120" t="s">
        <v>161</v>
      </c>
      <c r="B120" t="s">
        <v>160</v>
      </c>
      <c r="C120">
        <v>3</v>
      </c>
      <c r="D120" s="1">
        <v>958.4188210609168</v>
      </c>
      <c r="E120" s="1"/>
      <c r="F120" s="1">
        <v>53.850912951682403</v>
      </c>
      <c r="G120" s="1">
        <v>99.747362642771719</v>
      </c>
      <c r="H120" s="1">
        <v>182.46759271776781</v>
      </c>
      <c r="I120" s="1">
        <v>106.51808808408293</v>
      </c>
      <c r="J120" s="1"/>
    </row>
    <row r="121" spans="1:10" x14ac:dyDescent="0.45">
      <c r="A121" t="s">
        <v>167</v>
      </c>
      <c r="B121" t="s">
        <v>166</v>
      </c>
      <c r="C121">
        <v>3</v>
      </c>
      <c r="D121" s="1">
        <v>4234.6847017349664</v>
      </c>
      <c r="E121" s="1">
        <v>16.028339969075301</v>
      </c>
      <c r="F121" s="1">
        <v>69.682499490180277</v>
      </c>
      <c r="G121" s="1">
        <v>112.09890213230227</v>
      </c>
      <c r="H121" s="1">
        <v>80.810321823614601</v>
      </c>
      <c r="I121" s="1">
        <v>689.49872717664493</v>
      </c>
      <c r="J121" s="1"/>
    </row>
    <row r="122" spans="1:10" x14ac:dyDescent="0.45">
      <c r="A122" t="s">
        <v>175</v>
      </c>
      <c r="B122" t="s">
        <v>174</v>
      </c>
      <c r="C122">
        <v>4</v>
      </c>
      <c r="D122" s="1"/>
      <c r="E122" s="1"/>
      <c r="F122" s="1">
        <v>46.555090680699905</v>
      </c>
      <c r="G122" s="1">
        <v>32.816983389660614</v>
      </c>
      <c r="H122" s="1">
        <v>38.993787051284286</v>
      </c>
      <c r="I122" s="1">
        <v>14.707651681133397</v>
      </c>
      <c r="J122" s="1"/>
    </row>
    <row r="123" spans="1:10" x14ac:dyDescent="0.45">
      <c r="A123" t="s">
        <v>187</v>
      </c>
      <c r="B123" t="s">
        <v>186</v>
      </c>
      <c r="C123">
        <v>4</v>
      </c>
      <c r="D123" s="1">
        <v>15.057927102939203</v>
      </c>
      <c r="E123" s="1">
        <v>0.78396250048400007</v>
      </c>
      <c r="F123" s="1">
        <v>100.63885405917111</v>
      </c>
      <c r="G123" s="1">
        <v>44.534229741687895</v>
      </c>
      <c r="H123" s="1">
        <v>61.027364877606196</v>
      </c>
      <c r="I123" s="1">
        <v>31.246104764154406</v>
      </c>
      <c r="J123" s="1"/>
    </row>
    <row r="124" spans="1:10" x14ac:dyDescent="0.45">
      <c r="A124" t="s">
        <v>179</v>
      </c>
      <c r="B124" t="s">
        <v>178</v>
      </c>
      <c r="C124">
        <v>4</v>
      </c>
      <c r="D124" s="1">
        <v>38.610177004382201</v>
      </c>
      <c r="E124" s="1">
        <v>9.0949846702299997E-2</v>
      </c>
      <c r="F124" s="1">
        <v>90.591706258782949</v>
      </c>
      <c r="G124" s="1">
        <v>56.962820129921859</v>
      </c>
      <c r="H124" s="1">
        <v>102.34529003349552</v>
      </c>
      <c r="I124" s="1">
        <v>66.381214183824213</v>
      </c>
      <c r="J124" s="1"/>
    </row>
    <row r="125" spans="1:10" x14ac:dyDescent="0.45">
      <c r="A125" t="s">
        <v>189</v>
      </c>
      <c r="B125" t="s">
        <v>188</v>
      </c>
      <c r="C125">
        <v>4</v>
      </c>
      <c r="D125" s="1">
        <v>14.400810484470394</v>
      </c>
      <c r="E125" s="1">
        <v>2.6368043047685998</v>
      </c>
      <c r="F125" s="1">
        <v>58.429773227684386</v>
      </c>
      <c r="G125" s="1">
        <v>53.00499130415821</v>
      </c>
      <c r="H125" s="1">
        <v>110.46599330615362</v>
      </c>
      <c r="I125" s="1">
        <v>40.798811595626802</v>
      </c>
      <c r="J125" s="1"/>
    </row>
    <row r="126" spans="1:10" x14ac:dyDescent="0.45">
      <c r="A126" t="s">
        <v>181</v>
      </c>
      <c r="B126" t="s">
        <v>180</v>
      </c>
      <c r="C126">
        <v>4</v>
      </c>
      <c r="D126" s="1">
        <v>94.24633883092234</v>
      </c>
      <c r="E126" s="1">
        <v>9.2577597857460052</v>
      </c>
      <c r="F126" s="1">
        <v>218.10947347977077</v>
      </c>
      <c r="G126" s="1">
        <v>72.037767240261843</v>
      </c>
      <c r="H126" s="1">
        <v>124.70778474442784</v>
      </c>
      <c r="I126" s="1">
        <v>95.753384658383894</v>
      </c>
      <c r="J126" s="1"/>
    </row>
    <row r="127" spans="1:10" x14ac:dyDescent="0.45">
      <c r="A127" t="s">
        <v>191</v>
      </c>
      <c r="B127" t="s">
        <v>190</v>
      </c>
      <c r="C127">
        <v>4</v>
      </c>
      <c r="D127" s="1">
        <v>118.53575110243133</v>
      </c>
      <c r="E127" s="1">
        <v>4.5837472826620003</v>
      </c>
      <c r="F127" s="1">
        <v>88.72665160083416</v>
      </c>
      <c r="G127" s="1">
        <v>47.741342567219093</v>
      </c>
      <c r="H127" s="1">
        <v>22.506813352558101</v>
      </c>
      <c r="I127" s="1">
        <v>81.809800845902245</v>
      </c>
      <c r="J127" s="1"/>
    </row>
    <row r="128" spans="1:10" x14ac:dyDescent="0.45">
      <c r="A128" t="s">
        <v>173</v>
      </c>
      <c r="B128" t="s">
        <v>172</v>
      </c>
      <c r="C128">
        <v>4</v>
      </c>
      <c r="D128" s="1">
        <v>1.8764245317747998</v>
      </c>
      <c r="E128" s="1"/>
      <c r="F128" s="1">
        <v>58.83233263996771</v>
      </c>
      <c r="G128" s="1">
        <v>59.284282874394371</v>
      </c>
      <c r="H128" s="1">
        <v>54.737476758538165</v>
      </c>
      <c r="I128" s="1">
        <v>48.606942688201975</v>
      </c>
      <c r="J128" s="1"/>
    </row>
    <row r="129" spans="1:10" x14ac:dyDescent="0.45">
      <c r="A129" t="s">
        <v>177</v>
      </c>
      <c r="B129" t="s">
        <v>176</v>
      </c>
      <c r="C129">
        <v>4</v>
      </c>
      <c r="D129" s="1">
        <v>8.6595232097621011</v>
      </c>
      <c r="E129" s="1"/>
      <c r="F129" s="1">
        <v>237.80276763966762</v>
      </c>
      <c r="G129" s="1">
        <v>54.217251739296913</v>
      </c>
      <c r="H129" s="1">
        <v>163.40668711810329</v>
      </c>
      <c r="I129" s="1">
        <v>31.381370794909099</v>
      </c>
      <c r="J129" s="1"/>
    </row>
    <row r="130" spans="1:10" x14ac:dyDescent="0.45">
      <c r="A130" t="s">
        <v>185</v>
      </c>
      <c r="B130" t="s">
        <v>184</v>
      </c>
      <c r="C130">
        <v>4</v>
      </c>
      <c r="D130" s="1">
        <v>844.88386939071859</v>
      </c>
      <c r="E130" s="1">
        <v>10.808398891082799</v>
      </c>
      <c r="F130" s="1">
        <v>81.686924064263778</v>
      </c>
      <c r="G130" s="1">
        <v>53.385239601341539</v>
      </c>
      <c r="H130" s="1">
        <v>120.76745265783616</v>
      </c>
      <c r="I130" s="1">
        <v>34.639590779738498</v>
      </c>
      <c r="J130" s="1"/>
    </row>
    <row r="131" spans="1:10" x14ac:dyDescent="0.45">
      <c r="A131" t="s">
        <v>183</v>
      </c>
      <c r="B131" t="s">
        <v>182</v>
      </c>
      <c r="C131">
        <v>4</v>
      </c>
      <c r="D131" s="1">
        <v>297.92433300598589</v>
      </c>
      <c r="E131" s="1">
        <v>32.198189497367302</v>
      </c>
      <c r="F131" s="1">
        <v>226.05468798194369</v>
      </c>
      <c r="G131" s="1">
        <v>117.68528805813959</v>
      </c>
      <c r="H131" s="1">
        <v>172.70181547176998</v>
      </c>
      <c r="I131" s="1">
        <v>188.85320021223467</v>
      </c>
      <c r="J131" s="1"/>
    </row>
    <row r="132" spans="1:10" x14ac:dyDescent="0.45">
      <c r="A132" t="s">
        <v>193</v>
      </c>
      <c r="B132" t="s">
        <v>192</v>
      </c>
      <c r="C132">
        <v>5</v>
      </c>
      <c r="D132" s="1"/>
      <c r="E132" s="1"/>
      <c r="F132" s="1">
        <v>29.652613058595524</v>
      </c>
      <c r="G132" s="1">
        <v>73.23369529080432</v>
      </c>
      <c r="H132" s="1">
        <v>116.20813847855325</v>
      </c>
      <c r="I132" s="1">
        <v>7.6243745417171986</v>
      </c>
      <c r="J132" s="1"/>
    </row>
    <row r="133" spans="1:10" x14ac:dyDescent="0.45">
      <c r="A133" t="s">
        <v>197</v>
      </c>
      <c r="B133" t="s">
        <v>196</v>
      </c>
      <c r="C133">
        <v>5</v>
      </c>
      <c r="D133" s="1">
        <v>17.291036902620299</v>
      </c>
      <c r="E133" s="1"/>
      <c r="F133" s="1">
        <v>91.828916594668542</v>
      </c>
      <c r="G133" s="1">
        <v>21.992505545897597</v>
      </c>
      <c r="H133" s="1">
        <v>45.74764293472257</v>
      </c>
      <c r="I133" s="1">
        <v>24.157566282117894</v>
      </c>
      <c r="J133" s="1"/>
    </row>
    <row r="134" spans="1:10" x14ac:dyDescent="0.45">
      <c r="A134" t="s">
        <v>195</v>
      </c>
      <c r="B134" t="s">
        <v>194</v>
      </c>
      <c r="C134">
        <v>5</v>
      </c>
      <c r="D134" s="1">
        <v>0.87373939621999996</v>
      </c>
      <c r="E134" s="1">
        <v>1.9077119480800004</v>
      </c>
      <c r="F134" s="1">
        <v>38.60604521792618</v>
      </c>
      <c r="G134" s="1">
        <v>22.799736762593312</v>
      </c>
      <c r="H134" s="1">
        <v>77.544017269252819</v>
      </c>
      <c r="I134" s="1">
        <v>11.086517203787102</v>
      </c>
      <c r="J134" s="1"/>
    </row>
    <row r="135" spans="1:10" x14ac:dyDescent="0.45">
      <c r="A135" t="s">
        <v>211</v>
      </c>
      <c r="B135" t="s">
        <v>210</v>
      </c>
      <c r="C135">
        <v>5</v>
      </c>
      <c r="D135" s="1"/>
      <c r="E135" s="1">
        <v>1.5193147231633</v>
      </c>
      <c r="F135" s="1">
        <v>46.204173559000303</v>
      </c>
      <c r="G135" s="1">
        <v>36.374490604532369</v>
      </c>
      <c r="H135" s="1">
        <v>78.003952383038936</v>
      </c>
      <c r="I135" s="1">
        <v>14.580292722727798</v>
      </c>
      <c r="J135" s="1"/>
    </row>
    <row r="136" spans="1:10" x14ac:dyDescent="0.45">
      <c r="A136" t="s">
        <v>199</v>
      </c>
      <c r="B136" t="s">
        <v>198</v>
      </c>
      <c r="C136">
        <v>5</v>
      </c>
      <c r="D136" s="1">
        <v>4.3166060588900004E-2</v>
      </c>
      <c r="E136" s="1"/>
      <c r="F136" s="1">
        <v>71.868348679880668</v>
      </c>
      <c r="G136" s="1">
        <v>62.607328210204919</v>
      </c>
      <c r="H136" s="1">
        <v>166.34881228540831</v>
      </c>
      <c r="I136" s="1">
        <v>6.4712020625239992</v>
      </c>
      <c r="J136" s="1"/>
    </row>
    <row r="137" spans="1:10" x14ac:dyDescent="0.45">
      <c r="A137" t="s">
        <v>203</v>
      </c>
      <c r="B137" t="s">
        <v>202</v>
      </c>
      <c r="C137">
        <v>5</v>
      </c>
      <c r="D137" s="1">
        <v>0.5740556421673001</v>
      </c>
      <c r="E137" s="1">
        <v>2.2181169175786004</v>
      </c>
      <c r="F137" s="1">
        <v>109.91015292726578</v>
      </c>
      <c r="G137" s="1">
        <v>42.246189745429056</v>
      </c>
      <c r="H137" s="1">
        <v>132.05107550069377</v>
      </c>
      <c r="I137" s="1">
        <v>24.792506317626898</v>
      </c>
      <c r="J137" s="1"/>
    </row>
    <row r="138" spans="1:10" x14ac:dyDescent="0.45">
      <c r="A138" t="s">
        <v>209</v>
      </c>
      <c r="B138" t="s">
        <v>208</v>
      </c>
      <c r="C138">
        <v>5</v>
      </c>
      <c r="D138" s="1">
        <v>12.4560027099973</v>
      </c>
      <c r="E138" s="1">
        <v>1.1898238225299999E-2</v>
      </c>
      <c r="F138" s="1">
        <v>84.704027405752242</v>
      </c>
      <c r="G138" s="1">
        <v>36.479097881574603</v>
      </c>
      <c r="H138" s="1">
        <v>67.181485282546987</v>
      </c>
      <c r="I138" s="1">
        <v>14.589168228145901</v>
      </c>
      <c r="J138" s="1"/>
    </row>
    <row r="139" spans="1:10" x14ac:dyDescent="0.45">
      <c r="A139" t="s">
        <v>213</v>
      </c>
      <c r="B139" t="s">
        <v>212</v>
      </c>
      <c r="C139">
        <v>5</v>
      </c>
      <c r="D139" s="1">
        <v>5.3295148988008005</v>
      </c>
      <c r="E139" s="1">
        <v>0.96845830047789982</v>
      </c>
      <c r="F139" s="1">
        <v>38.117077911274492</v>
      </c>
      <c r="G139" s="1">
        <v>33.667401369381238</v>
      </c>
      <c r="H139" s="1">
        <v>82.587578689386575</v>
      </c>
      <c r="I139" s="1">
        <v>19.444151643839305</v>
      </c>
      <c r="J139" s="1"/>
    </row>
    <row r="140" spans="1:10" x14ac:dyDescent="0.45">
      <c r="A140" t="s">
        <v>205</v>
      </c>
      <c r="B140" t="s">
        <v>204</v>
      </c>
      <c r="C140">
        <v>5</v>
      </c>
      <c r="D140" s="1"/>
      <c r="E140" s="1"/>
      <c r="F140" s="1">
        <v>71.538896185840102</v>
      </c>
      <c r="G140" s="1">
        <v>9.9685498815585998</v>
      </c>
      <c r="H140" s="1">
        <v>40.469385848784285</v>
      </c>
      <c r="I140" s="1">
        <v>7.5846394844836995</v>
      </c>
      <c r="J140" s="1"/>
    </row>
    <row r="141" spans="1:10" x14ac:dyDescent="0.45">
      <c r="A141" t="s">
        <v>207</v>
      </c>
      <c r="B141" t="s">
        <v>206</v>
      </c>
      <c r="C141">
        <v>5</v>
      </c>
      <c r="D141" s="1">
        <v>146.3798453561364</v>
      </c>
      <c r="E141" s="1">
        <v>10.0544459956152</v>
      </c>
      <c r="F141" s="1">
        <v>105.41664812675224</v>
      </c>
      <c r="G141" s="1">
        <v>26.249799968606688</v>
      </c>
      <c r="H141" s="1">
        <v>10.8162245587678</v>
      </c>
      <c r="I141" s="1">
        <v>30.134986060950901</v>
      </c>
      <c r="J141" s="1"/>
    </row>
    <row r="142" spans="1:10" x14ac:dyDescent="0.45">
      <c r="A142" t="s">
        <v>201</v>
      </c>
      <c r="B142" t="s">
        <v>200</v>
      </c>
      <c r="C142">
        <v>5</v>
      </c>
      <c r="D142" s="1"/>
      <c r="E142" s="1"/>
      <c r="F142" s="1">
        <v>149.26919897593942</v>
      </c>
      <c r="G142" s="1">
        <v>22.066538194674806</v>
      </c>
      <c r="H142" s="1">
        <v>7.2018299001970023</v>
      </c>
      <c r="I142" s="1">
        <v>2.7572288490418004</v>
      </c>
      <c r="J142" s="1"/>
    </row>
    <row r="143" spans="1:10" x14ac:dyDescent="0.45">
      <c r="A143" t="s">
        <v>215</v>
      </c>
      <c r="B143" t="s">
        <v>214</v>
      </c>
      <c r="C143">
        <v>5</v>
      </c>
      <c r="D143" s="1">
        <v>3.09907873588</v>
      </c>
      <c r="E143" s="1">
        <v>24.2673396179318</v>
      </c>
      <c r="F143" s="1">
        <v>152.05901551462421</v>
      </c>
      <c r="G143" s="1">
        <v>29.290419720434588</v>
      </c>
      <c r="H143" s="1">
        <v>13.560068119010001</v>
      </c>
      <c r="I143" s="1">
        <v>63.023872254386674</v>
      </c>
      <c r="J143" s="1"/>
    </row>
    <row r="144" spans="1:10" x14ac:dyDescent="0.45">
      <c r="A144" t="s">
        <v>217</v>
      </c>
      <c r="B144" t="s">
        <v>216</v>
      </c>
      <c r="C144">
        <v>6</v>
      </c>
      <c r="D144" s="1"/>
      <c r="E144" s="1"/>
      <c r="F144" s="1">
        <v>36.491235394633399</v>
      </c>
      <c r="G144" s="1">
        <v>19.666856906497802</v>
      </c>
      <c r="H144" s="1">
        <v>63.104623452284756</v>
      </c>
      <c r="I144" s="1">
        <v>56.115769187163913</v>
      </c>
      <c r="J144" s="1"/>
    </row>
    <row r="145" spans="1:10" x14ac:dyDescent="0.45">
      <c r="A145" t="s">
        <v>219</v>
      </c>
      <c r="B145" t="s">
        <v>218</v>
      </c>
      <c r="C145">
        <v>6</v>
      </c>
      <c r="D145" s="1">
        <v>9.4026031761507998</v>
      </c>
      <c r="E145" s="1"/>
      <c r="F145" s="1">
        <v>78.773597565303319</v>
      </c>
      <c r="G145" s="1">
        <v>40.187005558372377</v>
      </c>
      <c r="H145" s="1">
        <v>112.69550624926637</v>
      </c>
      <c r="I145" s="1">
        <v>32.700627683739384</v>
      </c>
      <c r="J145" s="1"/>
    </row>
    <row r="146" spans="1:10" x14ac:dyDescent="0.45">
      <c r="A146" t="s">
        <v>221</v>
      </c>
      <c r="B146" t="s">
        <v>220</v>
      </c>
      <c r="C146">
        <v>6</v>
      </c>
      <c r="D146" s="1">
        <v>148.93101917254634</v>
      </c>
      <c r="E146" s="1">
        <v>6.3389753792199993E-2</v>
      </c>
      <c r="F146" s="1">
        <v>184.76582396835704</v>
      </c>
      <c r="G146" s="1">
        <v>164.3593332584245</v>
      </c>
      <c r="H146" s="1">
        <v>146.35808523031014</v>
      </c>
      <c r="I146" s="1">
        <v>238.98124524273615</v>
      </c>
      <c r="J146" s="1"/>
    </row>
    <row r="147" spans="1:10" x14ac:dyDescent="0.45">
      <c r="A147" t="s">
        <v>229</v>
      </c>
      <c r="B147" t="s">
        <v>228</v>
      </c>
      <c r="C147">
        <v>6</v>
      </c>
      <c r="D147" s="1">
        <v>737.33875482370513</v>
      </c>
      <c r="E147" s="1"/>
      <c r="F147" s="1">
        <v>85.895180351947943</v>
      </c>
      <c r="G147" s="1">
        <v>109.9555844463425</v>
      </c>
      <c r="H147" s="1">
        <v>50.673317478556982</v>
      </c>
      <c r="I147" s="1">
        <v>147.63201013271916</v>
      </c>
      <c r="J147" s="1"/>
    </row>
    <row r="148" spans="1:10" x14ac:dyDescent="0.45">
      <c r="A148" t="s">
        <v>231</v>
      </c>
      <c r="B148" t="s">
        <v>230</v>
      </c>
      <c r="C148">
        <v>6</v>
      </c>
      <c r="D148" s="1">
        <v>274.47060540709106</v>
      </c>
      <c r="E148" s="1">
        <v>2.2543976295317996</v>
      </c>
      <c r="F148" s="1">
        <v>167.86437456958956</v>
      </c>
      <c r="G148" s="1">
        <v>139.72471997651243</v>
      </c>
      <c r="H148" s="1">
        <v>363.49145626911337</v>
      </c>
      <c r="I148" s="1">
        <v>316.08969857330578</v>
      </c>
      <c r="J148" s="1"/>
    </row>
    <row r="149" spans="1:10" x14ac:dyDescent="0.45">
      <c r="A149" t="s">
        <v>223</v>
      </c>
      <c r="B149" t="s">
        <v>222</v>
      </c>
      <c r="C149">
        <v>6</v>
      </c>
      <c r="D149" s="1">
        <v>508.78467695140711</v>
      </c>
      <c r="E149" s="1"/>
      <c r="F149" s="1">
        <v>235.26984497531973</v>
      </c>
      <c r="G149" s="1">
        <v>177.48568688391893</v>
      </c>
      <c r="H149" s="1">
        <v>566.34678357821042</v>
      </c>
      <c r="I149" s="1">
        <v>172.55316347767936</v>
      </c>
      <c r="J149" s="1"/>
    </row>
    <row r="150" spans="1:10" x14ac:dyDescent="0.45">
      <c r="A150" t="s">
        <v>225</v>
      </c>
      <c r="B150" t="s">
        <v>224</v>
      </c>
      <c r="C150">
        <v>6</v>
      </c>
      <c r="D150" s="1">
        <v>1116.0541624653345</v>
      </c>
      <c r="E150" s="1">
        <v>9.2033824194884009</v>
      </c>
      <c r="F150" s="1">
        <v>118.32311781443723</v>
      </c>
      <c r="G150" s="1">
        <v>231.48650552154891</v>
      </c>
      <c r="H150" s="1">
        <v>664.4730647866528</v>
      </c>
      <c r="I150" s="1">
        <v>236.24495155726117</v>
      </c>
      <c r="J150" s="1"/>
    </row>
    <row r="151" spans="1:10" x14ac:dyDescent="0.45">
      <c r="A151" t="s">
        <v>227</v>
      </c>
      <c r="B151" t="s">
        <v>226</v>
      </c>
      <c r="C151">
        <v>6</v>
      </c>
      <c r="D151" s="1">
        <v>2636.8129814689369</v>
      </c>
      <c r="E151" s="1">
        <v>3.8113435960918998</v>
      </c>
      <c r="F151" s="1">
        <v>100.04749720462171</v>
      </c>
      <c r="G151" s="1">
        <v>198.26350676272253</v>
      </c>
      <c r="H151" s="1">
        <v>210.14112423290172</v>
      </c>
      <c r="I151" s="1">
        <v>500.32389233643562</v>
      </c>
      <c r="J151" s="1"/>
    </row>
    <row r="152" spans="1:10" x14ac:dyDescent="0.45">
      <c r="A152" t="s">
        <v>239</v>
      </c>
      <c r="B152" t="s">
        <v>238</v>
      </c>
      <c r="C152">
        <v>7</v>
      </c>
      <c r="D152" s="1"/>
      <c r="E152" s="1"/>
      <c r="F152" s="1">
        <v>21.759477238351391</v>
      </c>
      <c r="G152" s="1">
        <v>43.318414717099039</v>
      </c>
      <c r="H152" s="1">
        <v>46.659387444746294</v>
      </c>
      <c r="I152" s="1">
        <v>0.73411837422159998</v>
      </c>
      <c r="J152" s="1"/>
    </row>
    <row r="153" spans="1:10" x14ac:dyDescent="0.45">
      <c r="A153" t="s">
        <v>235</v>
      </c>
      <c r="B153" t="s">
        <v>234</v>
      </c>
      <c r="C153">
        <v>7</v>
      </c>
      <c r="D153" s="1">
        <v>10.8849658542385</v>
      </c>
      <c r="E153" s="1">
        <v>0.19577575620000001</v>
      </c>
      <c r="F153" s="1">
        <v>105.34881778913969</v>
      </c>
      <c r="G153" s="1">
        <v>97.872581469069232</v>
      </c>
      <c r="H153" s="1">
        <v>97.620776861624947</v>
      </c>
      <c r="I153" s="1">
        <v>6.4005696219603978</v>
      </c>
      <c r="J153" s="1"/>
    </row>
    <row r="154" spans="1:10" x14ac:dyDescent="0.45">
      <c r="A154" t="s">
        <v>241</v>
      </c>
      <c r="B154" t="s">
        <v>240</v>
      </c>
      <c r="C154">
        <v>7</v>
      </c>
      <c r="D154" s="1">
        <v>20.223175498721297</v>
      </c>
      <c r="E154" s="1">
        <v>0.23669560950039994</v>
      </c>
      <c r="F154" s="1">
        <v>34.747007310351407</v>
      </c>
      <c r="G154" s="1">
        <v>12.859880002330792</v>
      </c>
      <c r="H154" s="1">
        <v>18.841924615612005</v>
      </c>
      <c r="I154" s="1">
        <v>6.7744501124947014</v>
      </c>
      <c r="J154" s="1"/>
    </row>
    <row r="155" spans="1:10" x14ac:dyDescent="0.45">
      <c r="A155" t="s">
        <v>233</v>
      </c>
      <c r="B155" t="s">
        <v>232</v>
      </c>
      <c r="C155">
        <v>7</v>
      </c>
      <c r="D155" s="1">
        <v>1.2512703041682001</v>
      </c>
      <c r="E155" s="1"/>
      <c r="F155" s="1">
        <v>24.304117950479995</v>
      </c>
      <c r="G155" s="1">
        <v>43.136370539377104</v>
      </c>
      <c r="H155" s="1">
        <v>62.766856319077007</v>
      </c>
      <c r="I155" s="1">
        <v>4.1090937713181015</v>
      </c>
      <c r="J155" s="1"/>
    </row>
    <row r="156" spans="1:10" x14ac:dyDescent="0.45">
      <c r="A156" t="s">
        <v>237</v>
      </c>
      <c r="B156" t="s">
        <v>236</v>
      </c>
      <c r="C156">
        <v>7</v>
      </c>
      <c r="D156" s="1">
        <v>7.3775715468467995</v>
      </c>
      <c r="E156" s="1"/>
      <c r="F156" s="1">
        <v>64.968373960899569</v>
      </c>
      <c r="G156" s="1">
        <v>28.656450964779914</v>
      </c>
      <c r="H156" s="1">
        <v>57.091999626592219</v>
      </c>
      <c r="I156" s="1">
        <v>1.2286604878175</v>
      </c>
      <c r="J156" s="1"/>
    </row>
  </sheetData>
  <sortState xmlns:xlrd2="http://schemas.microsoft.com/office/spreadsheetml/2017/richdata2" ref="A2:D157">
    <sortCondition ref="B1:B157"/>
  </sortState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info e legenda</vt:lpstr>
      <vt:lpstr>uso del suolo_2018_municipi</vt:lpstr>
      <vt:lpstr>uso del suolo_2018_zone_urb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Mimi</dc:creator>
  <cp:lastModifiedBy>mm</cp:lastModifiedBy>
  <cp:lastPrinted>2021-02-17T13:56:49Z</cp:lastPrinted>
  <dcterms:created xsi:type="dcterms:W3CDTF">2020-12-15T12:22:43Z</dcterms:created>
  <dcterms:modified xsi:type="dcterms:W3CDTF">2022-11-22T16:13:39Z</dcterms:modified>
</cp:coreProperties>
</file>