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11760" tabRatio="890" activeTab="1"/>
  </bookViews>
  <sheets>
    <sheet name="classificazione SNPA" sheetId="26" r:id="rId1"/>
    <sheet name="sc_2006_2019_zone_urb" sheetId="43" r:id="rId2"/>
    <sheet name="sc_2006_2019_municipi" sheetId="44" r:id="rId3"/>
    <sheet name="2006_zone_urb" sheetId="6" r:id="rId4"/>
    <sheet name="2012_zone_urb" sheetId="8" r:id="rId5"/>
    <sheet name="2015_zone_urb" sheetId="9" r:id="rId6"/>
    <sheet name="2016_zone_urb" sheetId="10" r:id="rId7"/>
    <sheet name="2017_zone_urb" sheetId="11" r:id="rId8"/>
    <sheet name="2018_zone_urb" sheetId="12" r:id="rId9"/>
    <sheet name="2019_zone_urb" sheetId="13" r:id="rId10"/>
    <sheet name="2006_municipi" sheetId="30" r:id="rId11"/>
    <sheet name="2012_municipi" sheetId="32" r:id="rId12"/>
    <sheet name="2015_municip" sheetId="35" r:id="rId13"/>
    <sheet name="2016_municipi" sheetId="37" r:id="rId14"/>
    <sheet name="2017_municipi" sheetId="40" r:id="rId15"/>
    <sheet name="2018_municipi" sheetId="41" r:id="rId16"/>
    <sheet name="2019_municipi" sheetId="42" r:id="rId17"/>
  </sheets>
  <definedNames>
    <definedName name="_xlnm._FilterDatabase" localSheetId="3" hidden="1">'2006_zone_urb'!$A$1:$U$156</definedName>
    <definedName name="_xlnm._FilterDatabase" localSheetId="7" hidden="1">'2017_zone_urb'!$A$1:$U$1</definedName>
    <definedName name="_xlnm._FilterDatabase" localSheetId="8" hidden="1">'2018_zone_urb'!$A$1:$U$1</definedName>
    <definedName name="_xlnm.Database" localSheetId="2">#REF!</definedName>
    <definedName name="_xlnm.Databas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42"/>
  <c r="T4"/>
  <c r="T5"/>
  <c r="T6"/>
  <c r="T7"/>
  <c r="T8"/>
  <c r="T9"/>
  <c r="T10"/>
  <c r="T11"/>
  <c r="T12"/>
  <c r="T13"/>
  <c r="T14"/>
  <c r="T15"/>
  <c r="T16"/>
  <c r="T17"/>
  <c r="T2"/>
  <c r="T3" i="41"/>
  <c r="T4"/>
  <c r="T5"/>
  <c r="T6"/>
  <c r="T7"/>
  <c r="T8"/>
  <c r="T9"/>
  <c r="T10"/>
  <c r="T11"/>
  <c r="T12"/>
  <c r="T13"/>
  <c r="T14"/>
  <c r="T15"/>
  <c r="T16"/>
  <c r="T17"/>
  <c r="T2"/>
  <c r="T3" i="40"/>
  <c r="T4"/>
  <c r="T5"/>
  <c r="T6"/>
  <c r="T7"/>
  <c r="T8"/>
  <c r="T9"/>
  <c r="T10"/>
  <c r="T11"/>
  <c r="T12"/>
  <c r="T13"/>
  <c r="T14"/>
  <c r="T15"/>
  <c r="T16"/>
  <c r="T17"/>
  <c r="T2"/>
  <c r="T3" i="37"/>
  <c r="T4"/>
  <c r="T5"/>
  <c r="T6"/>
  <c r="T7"/>
  <c r="T8"/>
  <c r="T9"/>
  <c r="T10"/>
  <c r="T11"/>
  <c r="T12"/>
  <c r="T13"/>
  <c r="T14"/>
  <c r="T15"/>
  <c r="T16"/>
  <c r="T17"/>
  <c r="T2"/>
  <c r="T3" i="35"/>
  <c r="T4"/>
  <c r="T5"/>
  <c r="T6"/>
  <c r="T7"/>
  <c r="T8"/>
  <c r="T9"/>
  <c r="T10"/>
  <c r="T11"/>
  <c r="T12"/>
  <c r="T13"/>
  <c r="T14"/>
  <c r="T15"/>
  <c r="T16"/>
  <c r="T17"/>
  <c r="T2"/>
  <c r="T3" i="32"/>
  <c r="T4"/>
  <c r="T5"/>
  <c r="T6"/>
  <c r="T7"/>
  <c r="T8"/>
  <c r="T9"/>
  <c r="T10"/>
  <c r="T11"/>
  <c r="T12"/>
  <c r="T13"/>
  <c r="T14"/>
  <c r="T15"/>
  <c r="T16"/>
  <c r="T17"/>
  <c r="T2"/>
  <c r="V3" i="1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2"/>
  <c r="V3" i="1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2"/>
  <c r="V3" i="11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2"/>
  <c r="V3" i="10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2"/>
  <c r="V3" i="9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2"/>
  <c r="V3" i="8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2"/>
  <c r="S3" i="42"/>
  <c r="S4"/>
  <c r="S5"/>
  <c r="S6"/>
  <c r="S7"/>
  <c r="S8"/>
  <c r="S9"/>
  <c r="S10"/>
  <c r="S11"/>
  <c r="S12"/>
  <c r="S13"/>
  <c r="S14"/>
  <c r="S15"/>
  <c r="S16"/>
  <c r="S17"/>
  <c r="S2"/>
  <c r="S3" i="41"/>
  <c r="S4"/>
  <c r="S5"/>
  <c r="S6"/>
  <c r="S7"/>
  <c r="S8"/>
  <c r="S9"/>
  <c r="S10"/>
  <c r="S11"/>
  <c r="S12"/>
  <c r="S13"/>
  <c r="S14"/>
  <c r="S15"/>
  <c r="S16"/>
  <c r="S17"/>
  <c r="S2"/>
  <c r="S3" i="40"/>
  <c r="S4"/>
  <c r="S5"/>
  <c r="S6"/>
  <c r="S7"/>
  <c r="S8"/>
  <c r="S9"/>
  <c r="S10"/>
  <c r="S11"/>
  <c r="S12"/>
  <c r="S13"/>
  <c r="S14"/>
  <c r="S15"/>
  <c r="S16"/>
  <c r="S17"/>
  <c r="S2"/>
  <c r="S3" i="37"/>
  <c r="S4"/>
  <c r="S5"/>
  <c r="S6"/>
  <c r="S7"/>
  <c r="S8"/>
  <c r="S9"/>
  <c r="S10"/>
  <c r="S11"/>
  <c r="S12"/>
  <c r="S13"/>
  <c r="S14"/>
  <c r="S15"/>
  <c r="S16"/>
  <c r="S17"/>
  <c r="S2"/>
  <c r="S3" i="35"/>
  <c r="S4"/>
  <c r="S5"/>
  <c r="S6"/>
  <c r="S7"/>
  <c r="S8"/>
  <c r="S9"/>
  <c r="S10"/>
  <c r="S11"/>
  <c r="S12"/>
  <c r="S13"/>
  <c r="S14"/>
  <c r="S15"/>
  <c r="S16"/>
  <c r="S17"/>
  <c r="S2"/>
  <c r="S3" i="32"/>
  <c r="S4"/>
  <c r="S5"/>
  <c r="S6"/>
  <c r="S7"/>
  <c r="S8"/>
  <c r="S9"/>
  <c r="S10"/>
  <c r="S11"/>
  <c r="S12"/>
  <c r="S13"/>
  <c r="S14"/>
  <c r="S15"/>
  <c r="S16"/>
  <c r="S17"/>
  <c r="S2"/>
  <c r="S3" i="30"/>
  <c r="S4"/>
  <c r="S5"/>
  <c r="S6"/>
  <c r="S7"/>
  <c r="S8"/>
  <c r="S9"/>
  <c r="S10"/>
  <c r="S11"/>
  <c r="S12"/>
  <c r="S13"/>
  <c r="S14"/>
  <c r="S15"/>
  <c r="S16"/>
  <c r="S17"/>
  <c r="S2"/>
  <c r="C3" i="1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2"/>
  <c r="C17" i="30"/>
  <c r="D17"/>
  <c r="E17"/>
  <c r="F17"/>
  <c r="G17"/>
  <c r="H17"/>
  <c r="I17"/>
  <c r="J17"/>
  <c r="K17"/>
  <c r="L17"/>
  <c r="M17"/>
  <c r="N17"/>
  <c r="O17"/>
  <c r="P17"/>
  <c r="Q17"/>
  <c r="R17"/>
  <c r="B17"/>
</calcChain>
</file>

<file path=xl/sharedStrings.xml><?xml version="1.0" encoding="utf-8"?>
<sst xmlns="http://schemas.openxmlformats.org/spreadsheetml/2006/main" count="2654" uniqueCount="380">
  <si>
    <t>13x</t>
  </si>
  <si>
    <t>Castel Porziano</t>
  </si>
  <si>
    <t>13h</t>
  </si>
  <si>
    <t>Castel Fusano</t>
  </si>
  <si>
    <t>13i</t>
  </si>
  <si>
    <t>Infernetto</t>
  </si>
  <si>
    <t>13g</t>
  </si>
  <si>
    <t>Ostia Sud</t>
  </si>
  <si>
    <t>13f</t>
  </si>
  <si>
    <t>Ostia Nord</t>
  </si>
  <si>
    <t>13d</t>
  </si>
  <si>
    <t>Palocco</t>
  </si>
  <si>
    <t>13e</t>
  </si>
  <si>
    <t>Ostia Antica</t>
  </si>
  <si>
    <t>13c</t>
  </si>
  <si>
    <t>Acilia Sud</t>
  </si>
  <si>
    <t>13a</t>
  </si>
  <si>
    <t>Malafede</t>
  </si>
  <si>
    <t>13b</t>
  </si>
  <si>
    <t>Acilia Nord</t>
  </si>
  <si>
    <t>15d</t>
  </si>
  <si>
    <t>Trullo</t>
  </si>
  <si>
    <t>15b</t>
  </si>
  <si>
    <t>Portuense</t>
  </si>
  <si>
    <t>15f</t>
  </si>
  <si>
    <t>Corviale</t>
  </si>
  <si>
    <t>15g</t>
  </si>
  <si>
    <t>Ponte Galeria</t>
  </si>
  <si>
    <t>15a</t>
  </si>
  <si>
    <t>Marconi</t>
  </si>
  <si>
    <t>15e</t>
  </si>
  <si>
    <t>Magliana</t>
  </si>
  <si>
    <t>15c</t>
  </si>
  <si>
    <t>Pian Due Torri</t>
  </si>
  <si>
    <t>16d</t>
  </si>
  <si>
    <t>Gianicolense</t>
  </si>
  <si>
    <t>16f</t>
  </si>
  <si>
    <t>Pantano di Grano</t>
  </si>
  <si>
    <t>16c</t>
  </si>
  <si>
    <t>Pisana</t>
  </si>
  <si>
    <t>16a</t>
  </si>
  <si>
    <t>Colli Portuensi</t>
  </si>
  <si>
    <t>16b</t>
  </si>
  <si>
    <t>Buon Pastore</t>
  </si>
  <si>
    <t>16e</t>
  </si>
  <si>
    <t>Massimina</t>
  </si>
  <si>
    <t>16x</t>
  </si>
  <si>
    <t>Villa Pamphili</t>
  </si>
  <si>
    <t>18a</t>
  </si>
  <si>
    <t>Aurelio Sud</t>
  </si>
  <si>
    <t>18b</t>
  </si>
  <si>
    <t>Val Cannuta</t>
  </si>
  <si>
    <t>18f</t>
  </si>
  <si>
    <t>Boccea</t>
  </si>
  <si>
    <t>18c</t>
  </si>
  <si>
    <t>Fogaccia</t>
  </si>
  <si>
    <t>18d</t>
  </si>
  <si>
    <t>Aurelio Nord</t>
  </si>
  <si>
    <t>18e</t>
  </si>
  <si>
    <t>Casalotti di Boccea</t>
  </si>
  <si>
    <t>19a</t>
  </si>
  <si>
    <t>Medaglie d' Oro</t>
  </si>
  <si>
    <t>19c</t>
  </si>
  <si>
    <t>Ottavia</t>
  </si>
  <si>
    <t>19e</t>
  </si>
  <si>
    <t>Trionfale</t>
  </si>
  <si>
    <t>19g</t>
  </si>
  <si>
    <t>Castelluccia</t>
  </si>
  <si>
    <t>19h</t>
  </si>
  <si>
    <t>S. Maria di Galeria</t>
  </si>
  <si>
    <t>19b</t>
  </si>
  <si>
    <t>Primavalle</t>
  </si>
  <si>
    <t>19f</t>
  </si>
  <si>
    <t>Pineto</t>
  </si>
  <si>
    <t>19d</t>
  </si>
  <si>
    <t>20g</t>
  </si>
  <si>
    <t>Giustiniana</t>
  </si>
  <si>
    <t>20x</t>
  </si>
  <si>
    <t>Foro Italico</t>
  </si>
  <si>
    <t>20l</t>
  </si>
  <si>
    <t>Prima Porta</t>
  </si>
  <si>
    <t>20a</t>
  </si>
  <si>
    <t>Tor di Quinto</t>
  </si>
  <si>
    <t>20d</t>
  </si>
  <si>
    <t>Farnesina</t>
  </si>
  <si>
    <t>20e</t>
  </si>
  <si>
    <t>Grottarossa Ovest</t>
  </si>
  <si>
    <t>20f</t>
  </si>
  <si>
    <t>Grottarossa Est</t>
  </si>
  <si>
    <t>20c</t>
  </si>
  <si>
    <t>Tomba di Nerone</t>
  </si>
  <si>
    <t>20m</t>
  </si>
  <si>
    <t>Labaro</t>
  </si>
  <si>
    <t>20h</t>
  </si>
  <si>
    <t>La Storta</t>
  </si>
  <si>
    <t>20i</t>
  </si>
  <si>
    <t>S. Cornelia</t>
  </si>
  <si>
    <t>20n</t>
  </si>
  <si>
    <t>Cesano</t>
  </si>
  <si>
    <t>20b</t>
  </si>
  <si>
    <t>Acquatraversa</t>
  </si>
  <si>
    <t>20o</t>
  </si>
  <si>
    <t>Martignano</t>
  </si>
  <si>
    <t>1c</t>
  </si>
  <si>
    <t>Aventino</t>
  </si>
  <si>
    <t>1d</t>
  </si>
  <si>
    <t>Testaccio</t>
  </si>
  <si>
    <t>1x</t>
  </si>
  <si>
    <t>Zona Archeologica</t>
  </si>
  <si>
    <t>1a</t>
  </si>
  <si>
    <t>Centro Storico</t>
  </si>
  <si>
    <t>1b</t>
  </si>
  <si>
    <t>Trastevere</t>
  </si>
  <si>
    <t>1g</t>
  </si>
  <si>
    <t>Celio</t>
  </si>
  <si>
    <t>1e</t>
  </si>
  <si>
    <t>Esquilino</t>
  </si>
  <si>
    <t>1f</t>
  </si>
  <si>
    <t>XX Settembre</t>
  </si>
  <si>
    <t>17a</t>
  </si>
  <si>
    <t>Prati</t>
  </si>
  <si>
    <t>17c</t>
  </si>
  <si>
    <t>Eroi</t>
  </si>
  <si>
    <t>17b</t>
  </si>
  <si>
    <t>Della Vittoria</t>
  </si>
  <si>
    <t>3y</t>
  </si>
  <si>
    <t>Verano</t>
  </si>
  <si>
    <t>2y</t>
  </si>
  <si>
    <t>Villa Ada</t>
  </si>
  <si>
    <t>2e</t>
  </si>
  <si>
    <t>Trieste</t>
  </si>
  <si>
    <t>2a</t>
  </si>
  <si>
    <t>Villaggio Olimpico</t>
  </si>
  <si>
    <t>3x</t>
  </si>
  <si>
    <t>3a</t>
  </si>
  <si>
    <t>Nomentano</t>
  </si>
  <si>
    <t>2x</t>
  </si>
  <si>
    <t>Villa Borghese</t>
  </si>
  <si>
    <t>2d</t>
  </si>
  <si>
    <t>Salario</t>
  </si>
  <si>
    <t>3b</t>
  </si>
  <si>
    <t>S. Lorenzo</t>
  </si>
  <si>
    <t>2c</t>
  </si>
  <si>
    <t>Flaminio</t>
  </si>
  <si>
    <t>2b</t>
  </si>
  <si>
    <t>Parioli</t>
  </si>
  <si>
    <t>4h</t>
  </si>
  <si>
    <t>Sacco Pastore</t>
  </si>
  <si>
    <t>4e</t>
  </si>
  <si>
    <t>Serpentara</t>
  </si>
  <si>
    <t>4a</t>
  </si>
  <si>
    <t>Monte Sacro</t>
  </si>
  <si>
    <t>4b</t>
  </si>
  <si>
    <t>Val Melaina</t>
  </si>
  <si>
    <t>4l</t>
  </si>
  <si>
    <t>Aeropoprto dell' Urbe</t>
  </si>
  <si>
    <t>4m</t>
  </si>
  <si>
    <t>Settebagni</t>
  </si>
  <si>
    <t>4f</t>
  </si>
  <si>
    <t>Casal Boccone</t>
  </si>
  <si>
    <t>4n</t>
  </si>
  <si>
    <t>Bufalotta</t>
  </si>
  <si>
    <t>4g</t>
  </si>
  <si>
    <t>Conca d'Oro</t>
  </si>
  <si>
    <t>4d</t>
  </si>
  <si>
    <t>Fidene</t>
  </si>
  <si>
    <t>4o</t>
  </si>
  <si>
    <t>Tor S. Giovanni</t>
  </si>
  <si>
    <t>4i</t>
  </si>
  <si>
    <t>Tufello</t>
  </si>
  <si>
    <t>4c</t>
  </si>
  <si>
    <t>Monte Sacro Alto</t>
  </si>
  <si>
    <t>5g</t>
  </si>
  <si>
    <t>Pietralata</t>
  </si>
  <si>
    <t>5a</t>
  </si>
  <si>
    <t>Casal Bertone</t>
  </si>
  <si>
    <t>5h</t>
  </si>
  <si>
    <t>Casal de' Pazzi</t>
  </si>
  <si>
    <t>5c</t>
  </si>
  <si>
    <t>Tiburtino Nord</t>
  </si>
  <si>
    <t>5e</t>
  </si>
  <si>
    <t>S. Basilio</t>
  </si>
  <si>
    <t>5l</t>
  </si>
  <si>
    <t>Settecamini</t>
  </si>
  <si>
    <t>5i</t>
  </si>
  <si>
    <t>S. Alessandro</t>
  </si>
  <si>
    <t>5b</t>
  </si>
  <si>
    <t>Casal Bruciato</t>
  </si>
  <si>
    <t>5d</t>
  </si>
  <si>
    <t>Tiburtino Sud</t>
  </si>
  <si>
    <t>5f</t>
  </si>
  <si>
    <t>Tor Cervara</t>
  </si>
  <si>
    <t>6a</t>
  </si>
  <si>
    <t>Torpignattara</t>
  </si>
  <si>
    <t>6c</t>
  </si>
  <si>
    <t>Quadraro</t>
  </si>
  <si>
    <t>6b</t>
  </si>
  <si>
    <t>Casilino</t>
  </si>
  <si>
    <t>7a</t>
  </si>
  <si>
    <t>Centocelle</t>
  </si>
  <si>
    <t>7g</t>
  </si>
  <si>
    <t>Centro Direzionale Centocelle</t>
  </si>
  <si>
    <t>7b</t>
  </si>
  <si>
    <t>Alessandrina</t>
  </si>
  <si>
    <t>7e</t>
  </si>
  <si>
    <t>Tor Tre Teste</t>
  </si>
  <si>
    <t>7f</t>
  </si>
  <si>
    <t>Casetta Mistica</t>
  </si>
  <si>
    <t>7c</t>
  </si>
  <si>
    <t>Tor Sapienza</t>
  </si>
  <si>
    <t>6d</t>
  </si>
  <si>
    <t>Gordiani</t>
  </si>
  <si>
    <t>7d</t>
  </si>
  <si>
    <t>La Rustica</t>
  </si>
  <si>
    <t>7h</t>
  </si>
  <si>
    <t>Omo</t>
  </si>
  <si>
    <t>8a</t>
  </si>
  <si>
    <t>Torrespaccata</t>
  </si>
  <si>
    <t>8b</t>
  </si>
  <si>
    <t>Torre Maura</t>
  </si>
  <si>
    <t>8c</t>
  </si>
  <si>
    <t>Giardinetti-Tor Vergata</t>
  </si>
  <si>
    <t>8f</t>
  </si>
  <si>
    <t>Torre Angela</t>
  </si>
  <si>
    <t>8g</t>
  </si>
  <si>
    <t>Borghesiana</t>
  </si>
  <si>
    <t>8h</t>
  </si>
  <si>
    <t>S. Vittorino</t>
  </si>
  <si>
    <t>8d</t>
  </si>
  <si>
    <t>Acqua Vergine</t>
  </si>
  <si>
    <t>8e</t>
  </si>
  <si>
    <t>Lunghezza</t>
  </si>
  <si>
    <t>9d</t>
  </si>
  <si>
    <t>Appio</t>
  </si>
  <si>
    <t>9b</t>
  </si>
  <si>
    <t>Tuscolano Sud</t>
  </si>
  <si>
    <t>9e</t>
  </si>
  <si>
    <t>Latino</t>
  </si>
  <si>
    <t>9a</t>
  </si>
  <si>
    <t>Tuscolano Nord</t>
  </si>
  <si>
    <t>9c</t>
  </si>
  <si>
    <t>Tor Fiscale</t>
  </si>
  <si>
    <t>10a</t>
  </si>
  <si>
    <t>Don Bosco</t>
  </si>
  <si>
    <t>10i</t>
  </si>
  <si>
    <t>Barcaccia</t>
  </si>
  <si>
    <t>10e</t>
  </si>
  <si>
    <t>Lucrezia Romana</t>
  </si>
  <si>
    <t>10c</t>
  </si>
  <si>
    <t>Quarto Miglio</t>
  </si>
  <si>
    <t>10g</t>
  </si>
  <si>
    <t>Romanina</t>
  </si>
  <si>
    <t>10l</t>
  </si>
  <si>
    <t>Morena</t>
  </si>
  <si>
    <t>10h</t>
  </si>
  <si>
    <t>Gregna</t>
  </si>
  <si>
    <t>10f</t>
  </si>
  <si>
    <t>Osteria del Curato</t>
  </si>
  <si>
    <t>10b</t>
  </si>
  <si>
    <t>Appio-Claudio</t>
  </si>
  <si>
    <t>10x</t>
  </si>
  <si>
    <t>Ciampino</t>
  </si>
  <si>
    <t>10d</t>
  </si>
  <si>
    <t>Pignatelli</t>
  </si>
  <si>
    <t>11a</t>
  </si>
  <si>
    <t>Ostiense</t>
  </si>
  <si>
    <t>11c</t>
  </si>
  <si>
    <t>Garbatella</t>
  </si>
  <si>
    <t>11d</t>
  </si>
  <si>
    <t>Navigatori</t>
  </si>
  <si>
    <t>11g</t>
  </si>
  <si>
    <t>Grottaperfetta</t>
  </si>
  <si>
    <t>11e</t>
  </si>
  <si>
    <t>Tormarancia</t>
  </si>
  <si>
    <t>11x</t>
  </si>
  <si>
    <t>Appia Antica Nord</t>
  </si>
  <si>
    <t>11b</t>
  </si>
  <si>
    <t>Valco S. Paolo</t>
  </si>
  <si>
    <t>11y</t>
  </si>
  <si>
    <t>Appia Antica Sud</t>
  </si>
  <si>
    <t>11f</t>
  </si>
  <si>
    <t>Tre Fontane</t>
  </si>
  <si>
    <t>12a</t>
  </si>
  <si>
    <t>Eur</t>
  </si>
  <si>
    <t>12m</t>
  </si>
  <si>
    <t>Castel Romano</t>
  </si>
  <si>
    <t>12f</t>
  </si>
  <si>
    <t>Mezzocammino</t>
  </si>
  <si>
    <t>12i</t>
  </si>
  <si>
    <t>Decima</t>
  </si>
  <si>
    <t>12h</t>
  </si>
  <si>
    <t>Vallerano Castel di Leva</t>
  </si>
  <si>
    <t>12g</t>
  </si>
  <si>
    <t>Spinaceto</t>
  </si>
  <si>
    <t>12x</t>
  </si>
  <si>
    <t>Tor di Valle</t>
  </si>
  <si>
    <t>12e</t>
  </si>
  <si>
    <t>Cecchignola</t>
  </si>
  <si>
    <t>12b</t>
  </si>
  <si>
    <t>Villaggio Giuliano</t>
  </si>
  <si>
    <t>12l</t>
  </si>
  <si>
    <t>Porta Medaglia</t>
  </si>
  <si>
    <t>12c</t>
  </si>
  <si>
    <t>Torrino</t>
  </si>
  <si>
    <t>12d</t>
  </si>
  <si>
    <t>Laurentino</t>
  </si>
  <si>
    <t>12n</t>
  </si>
  <si>
    <t>Santa Palomba</t>
  </si>
  <si>
    <t>S. Maria della PietÓ</t>
  </si>
  <si>
    <t>UniversitÓ</t>
  </si>
  <si>
    <t>Denominazione toponomastica</t>
  </si>
  <si>
    <t>Municipio</t>
  </si>
  <si>
    <t>% rispetto a Zu</t>
  </si>
  <si>
    <t>Zu</t>
  </si>
  <si>
    <t>Denom toponomastica</t>
  </si>
  <si>
    <t>Suolo consumato-Totale complessivo (ha)</t>
  </si>
  <si>
    <t>Suolo non consumato-Totale complessivo (ha)</t>
  </si>
  <si>
    <t>11   Consumo di suolo permanente</t>
  </si>
  <si>
    <t>12   Consumo di suolo reversibile</t>
  </si>
  <si>
    <t>2   Suolo non consumato</t>
  </si>
  <si>
    <t>201) Corpi idrici artificiali (escluse cave in falda)</t>
  </si>
  <si>
    <t>202) Rotonde e svincoli (aree permeabili)</t>
  </si>
  <si>
    <t>203) Serre non pavimentate</t>
  </si>
  <si>
    <t>204) Ponti e viadotti su suolo non artificiale</t>
  </si>
  <si>
    <t>111)            Edifici, fabbricati</t>
  </si>
  <si>
    <t>112)            Strade pavimentate</t>
  </si>
  <si>
    <t>113)            Sede ferroviaria</t>
  </si>
  <si>
    <t>114)            Aeroporti (piste e aree di movimentazione impermeabili/pavimentate)</t>
  </si>
  <si>
    <t>115)            Porti (banchine e aree di movimentazione impermeabili/pavimentate)</t>
  </si>
  <si>
    <t xml:space="preserve">116)            Altre aree impermeabili/pavimentate non edificate (piazzali, parcheggi, cortili, campi sportivi, etc.) </t>
  </si>
  <si>
    <t>117)            Serre permanenti pavimentate</t>
  </si>
  <si>
    <t>118)            Discariche</t>
  </si>
  <si>
    <t>121)            Strade non pavimentate</t>
  </si>
  <si>
    <t xml:space="preserve">122)            Cantieri e altre aree in terra battuta (piazzali, parcheggi, cortili, campi sportivi, depositi permanenti di materiale, etc.) </t>
  </si>
  <si>
    <t xml:space="preserve">123)            Aree estrattive non rinaturalizzate </t>
  </si>
  <si>
    <t>124)            Cave in falda</t>
  </si>
  <si>
    <t>125)            Impianti fotovoltaici a terra</t>
  </si>
  <si>
    <t>126)            Altre coperture artificiali non connesse alle attività agricole la cui rimozione ripristini le condizioni iniziali del suolo</t>
  </si>
  <si>
    <t>-         Alberi o arbusti in aree urbane, agricole o naturali</t>
  </si>
  <si>
    <t>-         Seminativi</t>
  </si>
  <si>
    <t>-         Pascoli, prati, vegetazione erbacea</t>
  </si>
  <si>
    <t>-         Corpi idrici naturali, alvei di fiumi asciutti, zone umide</t>
  </si>
  <si>
    <t>-         Rocce, suolo nudo, spiagge, dune</t>
  </si>
  <si>
    <t>-         Ghiacciai e superfici innevate permanenti</t>
  </si>
  <si>
    <t>-         Aree sportive permeabili</t>
  </si>
  <si>
    <t>-         Altre aree permeabili in ambito urbano, agricolo e naturale</t>
  </si>
  <si>
    <t>211)Latifoglie</t>
  </si>
  <si>
    <t>212)Conifere</t>
  </si>
  <si>
    <t>213)Arbusti</t>
  </si>
  <si>
    <t>221)Erbaceo permanente</t>
  </si>
  <si>
    <t>222)Erbaceo temporaneo</t>
  </si>
  <si>
    <t>12)Suolo nudo</t>
  </si>
  <si>
    <t>31)Acqua</t>
  </si>
  <si>
    <t xml:space="preserve"> Zur (ha)</t>
  </si>
  <si>
    <t>municipi</t>
  </si>
  <si>
    <t>Totale comunale</t>
  </si>
  <si>
    <t xml:space="preserve">Suolo consumato % </t>
  </si>
  <si>
    <t>i valori riportati sono in ettari (ha)</t>
  </si>
  <si>
    <t>zu = zona urbanistica</t>
  </si>
  <si>
    <t>Zu (ha)</t>
  </si>
  <si>
    <t>consumo di suolo 2006-2012</t>
  </si>
  <si>
    <t>consumo di suolo 2012-2015</t>
  </si>
  <si>
    <t>consumo di suolo 2015-2016</t>
  </si>
  <si>
    <t>consumo di suolo 2016-2017</t>
  </si>
  <si>
    <t>consumo di suolo 2017-2018</t>
  </si>
  <si>
    <t>consumo di suolo 2018-2019</t>
  </si>
  <si>
    <t>suolo consumato (ha) 2006</t>
  </si>
  <si>
    <t>suolo consumato (ha) 2012</t>
  </si>
  <si>
    <t>suolo consumato (ha) 2015</t>
  </si>
  <si>
    <t>suolo consumato (ha) 2016</t>
  </si>
  <si>
    <t>suolo consumato (ha) 2017</t>
  </si>
  <si>
    <t>suolo consumato (ha) 2018</t>
  </si>
  <si>
    <t>suolo consumato (ha) 2019</t>
  </si>
  <si>
    <t>suolo consumato (%) 2006</t>
  </si>
  <si>
    <t>suolo consumato (%) 2012</t>
  </si>
  <si>
    <t>suolo consumato (%) 2015</t>
  </si>
  <si>
    <t>suolo consumato (%) 2016</t>
  </si>
  <si>
    <t>suolo consumato (%) 2017</t>
  </si>
  <si>
    <t>suolo consumato (%) 2018</t>
  </si>
  <si>
    <t>suolo consumato (%) 2019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</si>
</sst>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2" fontId="20" fillId="0" borderId="0" xfId="0" applyNumberFormat="1" applyFont="1"/>
    <xf numFmtId="0" fontId="18" fillId="0" borderId="0" xfId="0" applyFont="1"/>
    <xf numFmtId="0" fontId="21" fillId="0" borderId="0" xfId="0" applyFont="1"/>
    <xf numFmtId="2" fontId="21" fillId="0" borderId="0" xfId="0" applyNumberFormat="1" applyFont="1"/>
    <xf numFmtId="2" fontId="21" fillId="0" borderId="0" xfId="1" applyNumberFormat="1" applyFont="1"/>
    <xf numFmtId="2" fontId="18" fillId="0" borderId="0" xfId="0" applyNumberFormat="1" applyFont="1"/>
    <xf numFmtId="0" fontId="21" fillId="0" borderId="0" xfId="0" applyFont="1" applyFill="1"/>
    <xf numFmtId="0" fontId="0" fillId="33" borderId="0" xfId="0" applyFill="1"/>
    <xf numFmtId="0" fontId="0" fillId="0" borderId="0" xfId="0" applyFill="1"/>
    <xf numFmtId="0" fontId="0" fillId="0" borderId="0" xfId="0" applyFill="1" applyAlignment="1">
      <alignment vertical="top"/>
    </xf>
    <xf numFmtId="2" fontId="0" fillId="0" borderId="0" xfId="0" applyNumberFormat="1" applyFill="1" applyAlignment="1">
      <alignment wrapText="1"/>
    </xf>
    <xf numFmtId="2" fontId="19" fillId="0" borderId="0" xfId="0" applyNumberFormat="1" applyFont="1" applyFill="1" applyAlignment="1">
      <alignment vertical="top" wrapText="1"/>
    </xf>
    <xf numFmtId="49" fontId="0" fillId="0" borderId="0" xfId="0" applyNumberFormat="1" applyFill="1"/>
    <xf numFmtId="2" fontId="0" fillId="0" borderId="0" xfId="0" applyNumberFormat="1" applyFill="1"/>
    <xf numFmtId="49" fontId="0" fillId="0" borderId="0" xfId="0" applyNumberFormat="1" applyFill="1" applyAlignment="1">
      <alignment wrapText="1"/>
    </xf>
    <xf numFmtId="49" fontId="19" fillId="0" borderId="0" xfId="0" applyNumberFormat="1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49" fontId="21" fillId="0" borderId="0" xfId="0" applyNumberFormat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colors>
    <mruColors>
      <color rgb="FFD21F1B"/>
      <color rgb="FF993300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Personalizzato 3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21F1B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G10" sqref="G10"/>
    </sheetView>
  </sheetViews>
  <sheetFormatPr defaultRowHeight="15"/>
  <cols>
    <col min="1" max="1" width="12.5703125" customWidth="1"/>
    <col min="2" max="2" width="92.7109375" customWidth="1"/>
  </cols>
  <sheetData>
    <row r="1" spans="1:4">
      <c r="A1" s="12" t="s">
        <v>317</v>
      </c>
      <c r="B1" s="12"/>
    </row>
    <row r="2" spans="1:4">
      <c r="A2" t="s">
        <v>324</v>
      </c>
      <c r="D2" t="s">
        <v>357</v>
      </c>
    </row>
    <row r="3" spans="1:4">
      <c r="A3" t="s">
        <v>325</v>
      </c>
      <c r="D3" t="s">
        <v>358</v>
      </c>
    </row>
    <row r="4" spans="1:4">
      <c r="A4" t="s">
        <v>326</v>
      </c>
    </row>
    <row r="5" spans="1:4">
      <c r="A5" t="s">
        <v>327</v>
      </c>
    </row>
    <row r="6" spans="1:4">
      <c r="A6" t="s">
        <v>328</v>
      </c>
    </row>
    <row r="7" spans="1:4">
      <c r="A7" t="s">
        <v>329</v>
      </c>
    </row>
    <row r="8" spans="1:4">
      <c r="A8" t="s">
        <v>330</v>
      </c>
    </row>
    <row r="9" spans="1:4">
      <c r="A9" t="s">
        <v>331</v>
      </c>
    </row>
    <row r="10" spans="1:4">
      <c r="A10" s="12" t="s">
        <v>318</v>
      </c>
      <c r="B10" s="12"/>
    </row>
    <row r="11" spans="1:4">
      <c r="A11" t="s">
        <v>332</v>
      </c>
    </row>
    <row r="12" spans="1:4">
      <c r="A12" t="s">
        <v>333</v>
      </c>
    </row>
    <row r="13" spans="1:4">
      <c r="A13" t="s">
        <v>334</v>
      </c>
    </row>
    <row r="14" spans="1:4">
      <c r="A14" t="s">
        <v>335</v>
      </c>
    </row>
    <row r="15" spans="1:4">
      <c r="A15" t="s">
        <v>336</v>
      </c>
    </row>
    <row r="16" spans="1:4">
      <c r="A16" t="s">
        <v>337</v>
      </c>
    </row>
    <row r="17" spans="1:2">
      <c r="A17" s="12" t="s">
        <v>319</v>
      </c>
      <c r="B17" s="12"/>
    </row>
    <row r="18" spans="1:2">
      <c r="A18" t="s">
        <v>338</v>
      </c>
    </row>
    <row r="19" spans="1:2">
      <c r="A19" t="s">
        <v>339</v>
      </c>
    </row>
    <row r="20" spans="1:2">
      <c r="A20" t="s">
        <v>340</v>
      </c>
    </row>
    <row r="21" spans="1:2">
      <c r="A21" t="s">
        <v>341</v>
      </c>
    </row>
    <row r="22" spans="1:2">
      <c r="A22" t="s">
        <v>342</v>
      </c>
    </row>
    <row r="23" spans="1:2">
      <c r="A23" t="s">
        <v>343</v>
      </c>
    </row>
    <row r="24" spans="1:2">
      <c r="A24" t="s">
        <v>344</v>
      </c>
    </row>
    <row r="25" spans="1:2">
      <c r="A25" t="s">
        <v>345</v>
      </c>
    </row>
    <row r="26" spans="1:2">
      <c r="A26" t="s">
        <v>320</v>
      </c>
    </row>
    <row r="27" spans="1:2">
      <c r="A27" t="s">
        <v>321</v>
      </c>
    </row>
    <row r="28" spans="1:2">
      <c r="A28" t="s">
        <v>322</v>
      </c>
    </row>
    <row r="29" spans="1:2">
      <c r="A29" t="s">
        <v>323</v>
      </c>
    </row>
    <row r="30" spans="1:2">
      <c r="A30" t="s">
        <v>346</v>
      </c>
    </row>
    <row r="31" spans="1:2">
      <c r="A31" t="s">
        <v>347</v>
      </c>
    </row>
    <row r="32" spans="1:2">
      <c r="A32" t="s">
        <v>348</v>
      </c>
    </row>
    <row r="33" spans="1:1">
      <c r="A33" t="s">
        <v>349</v>
      </c>
    </row>
    <row r="34" spans="1:1">
      <c r="A34" t="s">
        <v>350</v>
      </c>
    </row>
    <row r="35" spans="1:1">
      <c r="A35" t="s">
        <v>351</v>
      </c>
    </row>
    <row r="36" spans="1:1">
      <c r="A36" t="s">
        <v>352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56"/>
  <sheetViews>
    <sheetView topLeftCell="I131" workbookViewId="0">
      <selection activeCell="B1" sqref="B1:R1"/>
    </sheetView>
  </sheetViews>
  <sheetFormatPr defaultColWidth="8.85546875" defaultRowHeight="14.25"/>
  <cols>
    <col min="1" max="1" width="13.85546875" style="6" customWidth="1"/>
    <col min="2" max="3" width="8.85546875" style="6"/>
    <col min="4" max="4" width="8.85546875" style="10"/>
    <col min="5" max="17" width="8.85546875" style="6"/>
    <col min="18" max="18" width="18.140625" style="6" customWidth="1"/>
    <col min="19" max="19" width="8.85546875" style="6"/>
    <col min="20" max="20" width="18" style="6" customWidth="1"/>
    <col min="21" max="21" width="13" style="6" customWidth="1"/>
    <col min="22" max="16384" width="8.85546875" style="6"/>
  </cols>
  <sheetData>
    <row r="1" spans="1:22" ht="36.6" customHeight="1">
      <c r="A1" s="21" t="s">
        <v>310</v>
      </c>
      <c r="B1" s="22" t="s">
        <v>313</v>
      </c>
      <c r="C1" s="22" t="s">
        <v>311</v>
      </c>
      <c r="D1" s="22">
        <v>111</v>
      </c>
      <c r="E1" s="22">
        <v>112</v>
      </c>
      <c r="F1" s="22">
        <v>113</v>
      </c>
      <c r="G1" s="22">
        <v>114</v>
      </c>
      <c r="H1" s="22">
        <v>115</v>
      </c>
      <c r="I1" s="22">
        <v>116</v>
      </c>
      <c r="J1" s="22">
        <v>117</v>
      </c>
      <c r="K1" s="22">
        <v>118</v>
      </c>
      <c r="L1" s="22">
        <v>121</v>
      </c>
      <c r="M1" s="22">
        <v>122</v>
      </c>
      <c r="N1" s="22">
        <v>123</v>
      </c>
      <c r="O1" s="22">
        <v>124</v>
      </c>
      <c r="P1" s="22">
        <v>125</v>
      </c>
      <c r="Q1" s="22">
        <v>126</v>
      </c>
      <c r="R1" s="23" t="s">
        <v>315</v>
      </c>
      <c r="S1" s="3" t="s">
        <v>359</v>
      </c>
      <c r="T1" s="16" t="s">
        <v>316</v>
      </c>
      <c r="U1" s="11" t="s">
        <v>312</v>
      </c>
      <c r="V1" s="11" t="s">
        <v>365</v>
      </c>
    </row>
    <row r="2" spans="1:22">
      <c r="A2" s="7" t="s">
        <v>243</v>
      </c>
      <c r="B2" s="7" t="s">
        <v>242</v>
      </c>
      <c r="C2" s="7">
        <v>7</v>
      </c>
      <c r="D2" s="8">
        <v>62.607887780114538</v>
      </c>
      <c r="E2" s="8">
        <v>33.234557224882273</v>
      </c>
      <c r="F2" s="8"/>
      <c r="G2" s="8"/>
      <c r="H2" s="8"/>
      <c r="I2" s="8">
        <v>92.128024002555293</v>
      </c>
      <c r="J2" s="8">
        <v>3.9298891028300004E-2</v>
      </c>
      <c r="K2" s="8"/>
      <c r="L2" s="8">
        <v>0.19110273770200001</v>
      </c>
      <c r="M2" s="8">
        <v>3.1845049106899603</v>
      </c>
      <c r="N2" s="8"/>
      <c r="O2" s="8"/>
      <c r="P2" s="8"/>
      <c r="Q2" s="8"/>
      <c r="R2" s="8">
        <v>191.38537554697237</v>
      </c>
      <c r="S2" s="8">
        <v>230.70121871233803</v>
      </c>
      <c r="T2" s="8">
        <v>39.315843165365663</v>
      </c>
      <c r="U2" s="8">
        <v>82.958112061649445</v>
      </c>
      <c r="V2" s="9">
        <f>R2-'2018_zone_urb'!R2</f>
        <v>0</v>
      </c>
    </row>
    <row r="3" spans="1:22">
      <c r="A3" s="7" t="s">
        <v>259</v>
      </c>
      <c r="B3" s="7" t="s">
        <v>258</v>
      </c>
      <c r="C3" s="7">
        <v>7</v>
      </c>
      <c r="D3" s="8">
        <v>44.744238461176053</v>
      </c>
      <c r="E3" s="8">
        <v>27.229820701151183</v>
      </c>
      <c r="F3" s="8">
        <v>1.9758951935439002</v>
      </c>
      <c r="G3" s="8"/>
      <c r="H3" s="8"/>
      <c r="I3" s="8">
        <v>70.852973926378951</v>
      </c>
      <c r="J3" s="8"/>
      <c r="K3" s="8"/>
      <c r="L3" s="8">
        <v>4.8358247237786003</v>
      </c>
      <c r="M3" s="8">
        <v>2.8843572580027006</v>
      </c>
      <c r="N3" s="8"/>
      <c r="O3" s="8"/>
      <c r="P3" s="8"/>
      <c r="Q3" s="8"/>
      <c r="R3" s="8">
        <v>152.5231102640314</v>
      </c>
      <c r="S3" s="8">
        <v>344.09317594822301</v>
      </c>
      <c r="T3" s="8">
        <v>191.5700656841916</v>
      </c>
      <c r="U3" s="8">
        <v>44.326107265487337</v>
      </c>
      <c r="V3" s="9">
        <f>R3-'2018_zone_urb'!R3</f>
        <v>0</v>
      </c>
    </row>
    <row r="4" spans="1:22">
      <c r="A4" s="7" t="s">
        <v>249</v>
      </c>
      <c r="B4" s="7" t="s">
        <v>248</v>
      </c>
      <c r="C4" s="7">
        <v>7</v>
      </c>
      <c r="D4" s="8">
        <v>41.770527492263767</v>
      </c>
      <c r="E4" s="8">
        <v>32.716298124368905</v>
      </c>
      <c r="F4" s="8">
        <v>7.4463869220953391</v>
      </c>
      <c r="G4" s="8"/>
      <c r="H4" s="8"/>
      <c r="I4" s="8">
        <v>81.948951534940093</v>
      </c>
      <c r="J4" s="8"/>
      <c r="K4" s="8"/>
      <c r="L4" s="8">
        <v>6.8613091342829291</v>
      </c>
      <c r="M4" s="8">
        <v>48.367558036052351</v>
      </c>
      <c r="N4" s="8"/>
      <c r="O4" s="8"/>
      <c r="P4" s="8"/>
      <c r="Q4" s="8"/>
      <c r="R4" s="8">
        <v>219.11103124400336</v>
      </c>
      <c r="S4" s="8">
        <v>501.16801974772108</v>
      </c>
      <c r="T4" s="8">
        <v>282.05698850371772</v>
      </c>
      <c r="U4" s="8">
        <v>43.720074428192738</v>
      </c>
      <c r="V4" s="9">
        <f>R4-'2018_zone_urb'!R4</f>
        <v>5.8234470991939702</v>
      </c>
    </row>
    <row r="5" spans="1:22">
      <c r="A5" s="7" t="s">
        <v>263</v>
      </c>
      <c r="B5" s="7" t="s">
        <v>262</v>
      </c>
      <c r="C5" s="7">
        <v>7</v>
      </c>
      <c r="D5" s="8">
        <v>21.865681662037836</v>
      </c>
      <c r="E5" s="8">
        <v>10.247247366576731</v>
      </c>
      <c r="F5" s="8"/>
      <c r="G5" s="8"/>
      <c r="H5" s="8"/>
      <c r="I5" s="8">
        <v>31.529979599221168</v>
      </c>
      <c r="J5" s="8"/>
      <c r="K5" s="8"/>
      <c r="L5" s="8"/>
      <c r="M5" s="8">
        <v>0.66940131268630021</v>
      </c>
      <c r="N5" s="8"/>
      <c r="O5" s="8"/>
      <c r="P5" s="8"/>
      <c r="Q5" s="8"/>
      <c r="R5" s="8">
        <v>64.312309940522042</v>
      </c>
      <c r="S5" s="8">
        <v>101.51643473251201</v>
      </c>
      <c r="T5" s="8">
        <v>37.204124791989969</v>
      </c>
      <c r="U5" s="8">
        <v>63.351623911911432</v>
      </c>
      <c r="V5" s="9">
        <f>R5-'2018_zone_urb'!R5</f>
        <v>0.10267217960000607</v>
      </c>
    </row>
    <row r="6" spans="1:22">
      <c r="A6" s="7" t="s">
        <v>247</v>
      </c>
      <c r="B6" s="7" t="s">
        <v>246</v>
      </c>
      <c r="C6" s="7">
        <v>7</v>
      </c>
      <c r="D6" s="8">
        <v>22.395304074972387</v>
      </c>
      <c r="E6" s="8">
        <v>18.58225435516508</v>
      </c>
      <c r="F6" s="8">
        <v>13.735891059107402</v>
      </c>
      <c r="G6" s="8"/>
      <c r="H6" s="8"/>
      <c r="I6" s="8">
        <v>35.48192389992478</v>
      </c>
      <c r="J6" s="8"/>
      <c r="K6" s="8"/>
      <c r="L6" s="8">
        <v>1.36693790856</v>
      </c>
      <c r="M6" s="8">
        <v>1.9110848481259302</v>
      </c>
      <c r="N6" s="8"/>
      <c r="O6" s="8"/>
      <c r="P6" s="8"/>
      <c r="Q6" s="8"/>
      <c r="R6" s="8">
        <v>93.473396145855574</v>
      </c>
      <c r="S6" s="8">
        <v>172.26889647884499</v>
      </c>
      <c r="T6" s="8">
        <v>78.79550033298942</v>
      </c>
      <c r="U6" s="8">
        <v>54.260170034428882</v>
      </c>
      <c r="V6" s="9">
        <f>R6-'2018_zone_urb'!R6</f>
        <v>0</v>
      </c>
    </row>
    <row r="7" spans="1:22">
      <c r="A7" s="7" t="s">
        <v>257</v>
      </c>
      <c r="B7" s="7" t="s">
        <v>256</v>
      </c>
      <c r="C7" s="7">
        <v>7</v>
      </c>
      <c r="D7" s="8">
        <v>24.885157702463179</v>
      </c>
      <c r="E7" s="8">
        <v>23.730678491480493</v>
      </c>
      <c r="F7" s="8"/>
      <c r="G7" s="8"/>
      <c r="H7" s="8"/>
      <c r="I7" s="8">
        <v>61.644969705158765</v>
      </c>
      <c r="J7" s="8"/>
      <c r="K7" s="8"/>
      <c r="L7" s="8">
        <v>9.4276776605900003E-2</v>
      </c>
      <c r="M7" s="8">
        <v>3.832426598803</v>
      </c>
      <c r="N7" s="8"/>
      <c r="O7" s="8"/>
      <c r="P7" s="8"/>
      <c r="Q7" s="8"/>
      <c r="R7" s="8">
        <v>114.18750927451133</v>
      </c>
      <c r="S7" s="8">
        <v>222.44691623657204</v>
      </c>
      <c r="T7" s="8">
        <v>108.25940696206071</v>
      </c>
      <c r="U7" s="8">
        <v>51.332475723364503</v>
      </c>
      <c r="V7" s="9">
        <f>R7-'2018_zone_urb'!R7</f>
        <v>0</v>
      </c>
    </row>
    <row r="8" spans="1:22">
      <c r="A8" s="7" t="s">
        <v>251</v>
      </c>
      <c r="B8" s="7" t="s">
        <v>250</v>
      </c>
      <c r="C8" s="7">
        <v>7</v>
      </c>
      <c r="D8" s="8">
        <v>47.083179600067353</v>
      </c>
      <c r="E8" s="8">
        <v>31.255973330470429</v>
      </c>
      <c r="F8" s="8"/>
      <c r="G8" s="8"/>
      <c r="H8" s="8"/>
      <c r="I8" s="8">
        <v>81.822503989615541</v>
      </c>
      <c r="J8" s="8"/>
      <c r="K8" s="8"/>
      <c r="L8" s="8"/>
      <c r="M8" s="8">
        <v>1.4622241824246807</v>
      </c>
      <c r="N8" s="8"/>
      <c r="O8" s="8"/>
      <c r="P8" s="8"/>
      <c r="Q8" s="8"/>
      <c r="R8" s="8">
        <v>161.623881102578</v>
      </c>
      <c r="S8" s="8">
        <v>210.22481421703702</v>
      </c>
      <c r="T8" s="8">
        <v>48.600933114459025</v>
      </c>
      <c r="U8" s="8">
        <v>76.881447941591148</v>
      </c>
      <c r="V8" s="9">
        <f>R8-'2018_zone_urb'!R8</f>
        <v>0</v>
      </c>
    </row>
    <row r="9" spans="1:22">
      <c r="A9" s="7" t="s">
        <v>255</v>
      </c>
      <c r="B9" s="7" t="s">
        <v>254</v>
      </c>
      <c r="C9" s="7">
        <v>7</v>
      </c>
      <c r="D9" s="8">
        <v>35.699857756718295</v>
      </c>
      <c r="E9" s="8">
        <v>22.579217249967758</v>
      </c>
      <c r="F9" s="8"/>
      <c r="G9" s="8"/>
      <c r="H9" s="8"/>
      <c r="I9" s="8">
        <v>50.301742061506047</v>
      </c>
      <c r="J9" s="8">
        <v>2.3649481489153003E-2</v>
      </c>
      <c r="K9" s="8"/>
      <c r="L9" s="8">
        <v>1.189464671761612</v>
      </c>
      <c r="M9" s="8">
        <v>8.6380348032042615</v>
      </c>
      <c r="N9" s="8"/>
      <c r="O9" s="8"/>
      <c r="P9" s="8"/>
      <c r="Q9" s="8">
        <v>1.5232172384800001E-2</v>
      </c>
      <c r="R9" s="8">
        <v>118.44719819703194</v>
      </c>
      <c r="S9" s="8">
        <v>270.42051980369104</v>
      </c>
      <c r="T9" s="8">
        <v>151.97332160665911</v>
      </c>
      <c r="U9" s="8">
        <v>43.801113274620377</v>
      </c>
      <c r="V9" s="9">
        <f>R9-'2018_zone_urb'!R9</f>
        <v>0</v>
      </c>
    </row>
    <row r="10" spans="1:22">
      <c r="A10" s="7" t="s">
        <v>245</v>
      </c>
      <c r="B10" s="7" t="s">
        <v>244</v>
      </c>
      <c r="C10" s="7">
        <v>7</v>
      </c>
      <c r="D10" s="8">
        <v>39.143530508134866</v>
      </c>
      <c r="E10" s="8">
        <v>37.832321632030656</v>
      </c>
      <c r="F10" s="8">
        <v>1.34410737662</v>
      </c>
      <c r="G10" s="8"/>
      <c r="H10" s="8"/>
      <c r="I10" s="8">
        <v>57.632529361282415</v>
      </c>
      <c r="J10" s="8"/>
      <c r="K10" s="8"/>
      <c r="L10" s="8">
        <v>1.9020565620084</v>
      </c>
      <c r="M10" s="8">
        <v>9.0485069055689671</v>
      </c>
      <c r="N10" s="8"/>
      <c r="O10" s="8"/>
      <c r="P10" s="8"/>
      <c r="Q10" s="8">
        <v>3.449539498214E-2</v>
      </c>
      <c r="R10" s="8">
        <v>146.93754774062745</v>
      </c>
      <c r="S10" s="8">
        <v>504.55659377019202</v>
      </c>
      <c r="T10" s="8">
        <v>357.61904602956457</v>
      </c>
      <c r="U10" s="8">
        <v>29.122114259307924</v>
      </c>
      <c r="V10" s="9">
        <f>R10-'2018_zone_urb'!R10</f>
        <v>0.78017821684832711</v>
      </c>
    </row>
    <row r="11" spans="1:22">
      <c r="A11" s="7" t="s">
        <v>253</v>
      </c>
      <c r="B11" s="7" t="s">
        <v>252</v>
      </c>
      <c r="C11" s="7">
        <v>7</v>
      </c>
      <c r="D11" s="8">
        <v>111.10950864019343</v>
      </c>
      <c r="E11" s="8">
        <v>64.314135199250615</v>
      </c>
      <c r="F11" s="8">
        <v>1.7834691749979001</v>
      </c>
      <c r="G11" s="8"/>
      <c r="H11" s="8"/>
      <c r="I11" s="8">
        <v>174.93003799986897</v>
      </c>
      <c r="J11" s="8">
        <v>0.16072205160468001</v>
      </c>
      <c r="K11" s="8"/>
      <c r="L11" s="8">
        <v>1.4044414416769</v>
      </c>
      <c r="M11" s="8">
        <v>10.737869872026916</v>
      </c>
      <c r="N11" s="8"/>
      <c r="O11" s="8"/>
      <c r="P11" s="8"/>
      <c r="Q11" s="8"/>
      <c r="R11" s="8">
        <v>364.44018437961944</v>
      </c>
      <c r="S11" s="8">
        <v>880.94040486738709</v>
      </c>
      <c r="T11" s="8">
        <v>516.50022048776759</v>
      </c>
      <c r="U11" s="8">
        <v>41.369448190366597</v>
      </c>
      <c r="V11" s="9">
        <f>R11-'2018_zone_urb'!R11</f>
        <v>1.467794739068438</v>
      </c>
    </row>
    <row r="12" spans="1:22">
      <c r="A12" s="7" t="s">
        <v>261</v>
      </c>
      <c r="B12" s="7" t="s">
        <v>260</v>
      </c>
      <c r="C12" s="7">
        <v>7</v>
      </c>
      <c r="D12" s="8">
        <v>22.110402690485362</v>
      </c>
      <c r="E12" s="8">
        <v>18.963592719865336</v>
      </c>
      <c r="F12" s="8">
        <v>1.941552840455</v>
      </c>
      <c r="G12" s="8">
        <v>50.748813059872489</v>
      </c>
      <c r="H12" s="8"/>
      <c r="I12" s="8">
        <v>75.816153059014553</v>
      </c>
      <c r="J12" s="8"/>
      <c r="K12" s="8"/>
      <c r="L12" s="8">
        <v>5.4287487387190003</v>
      </c>
      <c r="M12" s="8">
        <v>5.1273197812358005</v>
      </c>
      <c r="N12" s="8"/>
      <c r="O12" s="8"/>
      <c r="P12" s="8"/>
      <c r="Q12" s="8">
        <v>0.4228392577217</v>
      </c>
      <c r="R12" s="8">
        <v>180.55942214736928</v>
      </c>
      <c r="S12" s="8">
        <v>326.74422831466597</v>
      </c>
      <c r="T12" s="8">
        <v>146.1848061672967</v>
      </c>
      <c r="U12" s="8">
        <v>55.260171871646442</v>
      </c>
      <c r="V12" s="9">
        <f>R12-'2018_zone_urb'!R12</f>
        <v>4.4830611473628323E-2</v>
      </c>
    </row>
    <row r="13" spans="1:22">
      <c r="A13" s="7" t="s">
        <v>265</v>
      </c>
      <c r="B13" s="7" t="s">
        <v>264</v>
      </c>
      <c r="C13" s="7">
        <v>8</v>
      </c>
      <c r="D13" s="8">
        <v>28.012553894178854</v>
      </c>
      <c r="E13" s="8">
        <v>15.260060861600648</v>
      </c>
      <c r="F13" s="8">
        <v>6.3499992924923925</v>
      </c>
      <c r="G13" s="8"/>
      <c r="H13" s="8"/>
      <c r="I13" s="8">
        <v>27.381199059499966</v>
      </c>
      <c r="J13" s="8"/>
      <c r="K13" s="8"/>
      <c r="L13" s="8">
        <v>0.13756898653900002</v>
      </c>
      <c r="M13" s="8">
        <v>5.3478859337064302</v>
      </c>
      <c r="N13" s="8"/>
      <c r="O13" s="8"/>
      <c r="P13" s="8"/>
      <c r="Q13" s="8"/>
      <c r="R13" s="8">
        <v>82.489268028017293</v>
      </c>
      <c r="S13" s="8">
        <v>107.324859074843</v>
      </c>
      <c r="T13" s="8">
        <v>24.835591046825712</v>
      </c>
      <c r="U13" s="8">
        <v>76.859423566066255</v>
      </c>
      <c r="V13" s="9">
        <f>R13-'2018_zone_urb'!R13</f>
        <v>0.40323109233600007</v>
      </c>
    </row>
    <row r="14" spans="1:22">
      <c r="A14" s="7" t="s">
        <v>277</v>
      </c>
      <c r="B14" s="7" t="s">
        <v>276</v>
      </c>
      <c r="C14" s="7">
        <v>8</v>
      </c>
      <c r="D14" s="8">
        <v>25.734443654852878</v>
      </c>
      <c r="E14" s="8">
        <v>20.601436977372437</v>
      </c>
      <c r="F14" s="8">
        <v>0.87279426192223009</v>
      </c>
      <c r="G14" s="8"/>
      <c r="H14" s="8"/>
      <c r="I14" s="8">
        <v>41.611047681339095</v>
      </c>
      <c r="J14" s="8"/>
      <c r="K14" s="8"/>
      <c r="L14" s="8">
        <v>9.1304037761500006E-2</v>
      </c>
      <c r="M14" s="8">
        <v>7.3860218248982621</v>
      </c>
      <c r="N14" s="8"/>
      <c r="O14" s="8"/>
      <c r="P14" s="8"/>
      <c r="Q14" s="8">
        <v>6.07774012569E-3</v>
      </c>
      <c r="R14" s="8">
        <v>96.303126178272095</v>
      </c>
      <c r="S14" s="8">
        <v>156.80901550179303</v>
      </c>
      <c r="T14" s="8">
        <v>60.505889323520933</v>
      </c>
      <c r="U14" s="8">
        <v>61.414278936768739</v>
      </c>
      <c r="V14" s="9">
        <f>R14-'2018_zone_urb'!R14</f>
        <v>0.4438588847093996</v>
      </c>
    </row>
    <row r="15" spans="1:22">
      <c r="A15" s="7" t="s">
        <v>267</v>
      </c>
      <c r="B15" s="7" t="s">
        <v>266</v>
      </c>
      <c r="C15" s="7">
        <v>8</v>
      </c>
      <c r="D15" s="8">
        <v>72.217562202402519</v>
      </c>
      <c r="E15" s="8">
        <v>49.524773303625558</v>
      </c>
      <c r="F15" s="8">
        <v>8.7755033877383308</v>
      </c>
      <c r="G15" s="8"/>
      <c r="H15" s="8"/>
      <c r="I15" s="8">
        <v>85.789204651507461</v>
      </c>
      <c r="J15" s="8"/>
      <c r="K15" s="8"/>
      <c r="L15" s="8">
        <v>0.15148065623900001</v>
      </c>
      <c r="M15" s="8">
        <v>2.9080864097396297</v>
      </c>
      <c r="N15" s="8"/>
      <c r="O15" s="8"/>
      <c r="P15" s="8"/>
      <c r="Q15" s="8">
        <v>9.354834938830001E-3</v>
      </c>
      <c r="R15" s="8">
        <v>219.37596544619132</v>
      </c>
      <c r="S15" s="8">
        <v>305.21249332288301</v>
      </c>
      <c r="T15" s="8">
        <v>85.83652787669169</v>
      </c>
      <c r="U15" s="8">
        <v>71.876469753194016</v>
      </c>
      <c r="V15" s="9">
        <f>R15-'2018_zone_urb'!R15</f>
        <v>0</v>
      </c>
    </row>
    <row r="16" spans="1:22">
      <c r="A16" s="7" t="s">
        <v>269</v>
      </c>
      <c r="B16" s="7" t="s">
        <v>268</v>
      </c>
      <c r="C16" s="7">
        <v>8</v>
      </c>
      <c r="D16" s="8">
        <v>12.854975514953413</v>
      </c>
      <c r="E16" s="8">
        <v>8.751220879866743</v>
      </c>
      <c r="F16" s="8">
        <v>1.3266544403745002</v>
      </c>
      <c r="G16" s="8"/>
      <c r="H16" s="8"/>
      <c r="I16" s="8">
        <v>15.311753160276638</v>
      </c>
      <c r="J16" s="8"/>
      <c r="K16" s="8"/>
      <c r="L16" s="8">
        <v>0.12236899775820001</v>
      </c>
      <c r="M16" s="8">
        <v>0.11614989850836002</v>
      </c>
      <c r="N16" s="8"/>
      <c r="O16" s="8"/>
      <c r="P16" s="8"/>
      <c r="Q16" s="8"/>
      <c r="R16" s="8">
        <v>38.483122891737857</v>
      </c>
      <c r="S16" s="8">
        <v>73.009849871389903</v>
      </c>
      <c r="T16" s="8">
        <v>34.526726979652047</v>
      </c>
      <c r="U16" s="8">
        <v>52.709494622338759</v>
      </c>
      <c r="V16" s="9">
        <f>R16-'2018_zone_urb'!R16</f>
        <v>0</v>
      </c>
    </row>
    <row r="17" spans="1:22">
      <c r="A17" s="7" t="s">
        <v>273</v>
      </c>
      <c r="B17" s="7" t="s">
        <v>272</v>
      </c>
      <c r="C17" s="7">
        <v>8</v>
      </c>
      <c r="D17" s="8">
        <v>62.603260631436022</v>
      </c>
      <c r="E17" s="8">
        <v>41.456981746600384</v>
      </c>
      <c r="F17" s="8"/>
      <c r="G17" s="8"/>
      <c r="H17" s="8"/>
      <c r="I17" s="8">
        <v>80.621475157559118</v>
      </c>
      <c r="J17" s="8"/>
      <c r="K17" s="8"/>
      <c r="L17" s="8">
        <v>1.9343859994540402</v>
      </c>
      <c r="M17" s="8">
        <v>13.976629850129591</v>
      </c>
      <c r="N17" s="8"/>
      <c r="O17" s="8"/>
      <c r="P17" s="8"/>
      <c r="Q17" s="8"/>
      <c r="R17" s="8">
        <v>200.59273338517914</v>
      </c>
      <c r="S17" s="8">
        <v>475.34129857902201</v>
      </c>
      <c r="T17" s="8">
        <v>274.74856519384286</v>
      </c>
      <c r="U17" s="8">
        <v>42.19972764513161</v>
      </c>
      <c r="V17" s="9">
        <f>R17-'2018_zone_urb'!R17</f>
        <v>0.24763398892599753</v>
      </c>
    </row>
    <row r="18" spans="1:22">
      <c r="A18" s="7" t="s">
        <v>281</v>
      </c>
      <c r="B18" s="7" t="s">
        <v>280</v>
      </c>
      <c r="C18" s="7">
        <v>8</v>
      </c>
      <c r="D18" s="8">
        <v>28.571745190850194</v>
      </c>
      <c r="E18" s="8">
        <v>25.275001941214391</v>
      </c>
      <c r="F18" s="8"/>
      <c r="G18" s="8"/>
      <c r="H18" s="8"/>
      <c r="I18" s="8">
        <v>37.770706084640508</v>
      </c>
      <c r="J18" s="8"/>
      <c r="K18" s="8"/>
      <c r="L18" s="8">
        <v>0.39324925004351696</v>
      </c>
      <c r="M18" s="8">
        <v>0.73774933551170008</v>
      </c>
      <c r="N18" s="8"/>
      <c r="O18" s="8"/>
      <c r="P18" s="8"/>
      <c r="Q18" s="8"/>
      <c r="R18" s="8">
        <v>92.748451802260291</v>
      </c>
      <c r="S18" s="8">
        <v>195.070455278271</v>
      </c>
      <c r="T18" s="8">
        <v>102.32200347601071</v>
      </c>
      <c r="U18" s="8">
        <v>47.546129766269935</v>
      </c>
      <c r="V18" s="9">
        <f>R18-'2018_zone_urb'!R18</f>
        <v>0</v>
      </c>
    </row>
    <row r="19" spans="1:22">
      <c r="A19" s="7" t="s">
        <v>271</v>
      </c>
      <c r="B19" s="7" t="s">
        <v>270</v>
      </c>
      <c r="C19" s="7">
        <v>8</v>
      </c>
      <c r="D19" s="8">
        <v>38.293905908800099</v>
      </c>
      <c r="E19" s="8">
        <v>25.417417674976363</v>
      </c>
      <c r="F19" s="8"/>
      <c r="G19" s="8"/>
      <c r="H19" s="8"/>
      <c r="I19" s="8">
        <v>52.507555995619803</v>
      </c>
      <c r="J19" s="8"/>
      <c r="K19" s="8"/>
      <c r="L19" s="8">
        <v>0.83711332741590005</v>
      </c>
      <c r="M19" s="8">
        <v>6.0178871298628422</v>
      </c>
      <c r="N19" s="8"/>
      <c r="O19" s="8"/>
      <c r="P19" s="8"/>
      <c r="Q19" s="8"/>
      <c r="R19" s="8">
        <v>123.07388003667501</v>
      </c>
      <c r="S19" s="8">
        <v>296.16169454859903</v>
      </c>
      <c r="T19" s="8">
        <v>173.08781451192402</v>
      </c>
      <c r="U19" s="8">
        <v>41.556312751471999</v>
      </c>
      <c r="V19" s="9">
        <f>R19-'2018_zone_urb'!R19</f>
        <v>0.94263587166349794</v>
      </c>
    </row>
    <row r="20" spans="1:22">
      <c r="A20" s="7" t="s">
        <v>275</v>
      </c>
      <c r="B20" s="7" t="s">
        <v>274</v>
      </c>
      <c r="C20" s="7">
        <v>8</v>
      </c>
      <c r="D20" s="8">
        <v>53.839442757343249</v>
      </c>
      <c r="E20" s="8">
        <v>46.299530141213978</v>
      </c>
      <c r="F20" s="8">
        <v>4.1330823496629998</v>
      </c>
      <c r="G20" s="8"/>
      <c r="H20" s="8"/>
      <c r="I20" s="8">
        <v>63.279369732062726</v>
      </c>
      <c r="J20" s="8">
        <v>6.4218137006000001E-2</v>
      </c>
      <c r="K20" s="8"/>
      <c r="L20" s="8">
        <v>17.714062002292124</v>
      </c>
      <c r="M20" s="8">
        <v>21.460993295497158</v>
      </c>
      <c r="N20" s="8"/>
      <c r="O20" s="8"/>
      <c r="P20" s="8"/>
      <c r="Q20" s="8">
        <v>0.1505170165543</v>
      </c>
      <c r="R20" s="8">
        <v>206.94121543163254</v>
      </c>
      <c r="S20" s="8">
        <v>2037.0814761650802</v>
      </c>
      <c r="T20" s="8">
        <v>1830.1402607334476</v>
      </c>
      <c r="U20" s="8">
        <v>10.158710775830674</v>
      </c>
      <c r="V20" s="9">
        <f>R20-'2018_zone_urb'!R20</f>
        <v>-9.7403126113988492E-3</v>
      </c>
    </row>
    <row r="21" spans="1:22">
      <c r="A21" s="7" t="s">
        <v>279</v>
      </c>
      <c r="B21" s="7" t="s">
        <v>278</v>
      </c>
      <c r="C21" s="7">
        <v>8</v>
      </c>
      <c r="D21" s="8">
        <v>14.382699948632343</v>
      </c>
      <c r="E21" s="8">
        <v>8.5697931613384064</v>
      </c>
      <c r="F21" s="8">
        <v>3.1474021764931006</v>
      </c>
      <c r="G21" s="8"/>
      <c r="H21" s="8"/>
      <c r="I21" s="8">
        <v>28.415396838211699</v>
      </c>
      <c r="J21" s="8">
        <v>0.21316637038219999</v>
      </c>
      <c r="K21" s="8"/>
      <c r="L21" s="8">
        <v>1.5551489577912003</v>
      </c>
      <c r="M21" s="8">
        <v>17.389498674814838</v>
      </c>
      <c r="N21" s="8"/>
      <c r="O21" s="8"/>
      <c r="P21" s="8"/>
      <c r="Q21" s="8">
        <v>3.4199753981200003E-2</v>
      </c>
      <c r="R21" s="8">
        <v>73.707305881644984</v>
      </c>
      <c r="S21" s="8">
        <v>1067.5415857189801</v>
      </c>
      <c r="T21" s="8">
        <v>993.83427983733509</v>
      </c>
      <c r="U21" s="8">
        <v>6.9043966874605402</v>
      </c>
      <c r="V21" s="9">
        <f>R21-'2018_zone_urb'!R21</f>
        <v>5.8407042800993736E-2</v>
      </c>
    </row>
    <row r="22" spans="1:22">
      <c r="A22" s="7" t="s">
        <v>283</v>
      </c>
      <c r="B22" s="7" t="s">
        <v>282</v>
      </c>
      <c r="C22" s="7">
        <v>9</v>
      </c>
      <c r="D22" s="8">
        <v>74.906601864175514</v>
      </c>
      <c r="E22" s="8">
        <v>87.522153242245579</v>
      </c>
      <c r="F22" s="8">
        <v>9.0121059962377021</v>
      </c>
      <c r="G22" s="8"/>
      <c r="H22" s="8"/>
      <c r="I22" s="8">
        <v>130.48254268881101</v>
      </c>
      <c r="J22" s="8">
        <v>0.10515661346800001</v>
      </c>
      <c r="K22" s="8"/>
      <c r="L22" s="8">
        <v>0.41279490495141002</v>
      </c>
      <c r="M22" s="8">
        <v>2.5081099906335038</v>
      </c>
      <c r="N22" s="8"/>
      <c r="O22" s="8"/>
      <c r="P22" s="8"/>
      <c r="Q22" s="8"/>
      <c r="R22" s="8">
        <v>304.94946530052272</v>
      </c>
      <c r="S22" s="8">
        <v>568.15115382412205</v>
      </c>
      <c r="T22" s="8">
        <v>263.20168852359933</v>
      </c>
      <c r="U22" s="8">
        <v>53.674002639608027</v>
      </c>
      <c r="V22" s="9">
        <f>R22-'2018_zone_urb'!R22</f>
        <v>0.29743901862713074</v>
      </c>
    </row>
    <row r="23" spans="1:22">
      <c r="A23" s="7" t="s">
        <v>299</v>
      </c>
      <c r="B23" s="7" t="s">
        <v>298</v>
      </c>
      <c r="C23" s="7">
        <v>9</v>
      </c>
      <c r="D23" s="8">
        <v>24.792866865825523</v>
      </c>
      <c r="E23" s="8">
        <v>17.787161597002243</v>
      </c>
      <c r="F23" s="8">
        <v>0.4376428878899587</v>
      </c>
      <c r="G23" s="8"/>
      <c r="H23" s="8"/>
      <c r="I23" s="8">
        <v>35.756003799865589</v>
      </c>
      <c r="J23" s="8"/>
      <c r="K23" s="8"/>
      <c r="L23" s="8"/>
      <c r="M23" s="8">
        <v>2.4409464118702067</v>
      </c>
      <c r="N23" s="8"/>
      <c r="O23" s="8"/>
      <c r="P23" s="8"/>
      <c r="Q23" s="8"/>
      <c r="R23" s="8">
        <v>81.214621562453516</v>
      </c>
      <c r="S23" s="8">
        <v>144.35879939504801</v>
      </c>
      <c r="T23" s="8">
        <v>63.144177832594494</v>
      </c>
      <c r="U23" s="8">
        <v>56.258864650296786</v>
      </c>
      <c r="V23" s="9">
        <f>R23-'2018_zone_urb'!R23</f>
        <v>0.11990595164104434</v>
      </c>
    </row>
    <row r="24" spans="1:22">
      <c r="A24" s="7" t="s">
        <v>303</v>
      </c>
      <c r="B24" s="7" t="s">
        <v>302</v>
      </c>
      <c r="C24" s="7">
        <v>9</v>
      </c>
      <c r="D24" s="8">
        <v>93.454496919738403</v>
      </c>
      <c r="E24" s="8">
        <v>100.10536032682926</v>
      </c>
      <c r="F24" s="8">
        <v>10.116072283912205</v>
      </c>
      <c r="G24" s="8"/>
      <c r="H24" s="8"/>
      <c r="I24" s="8">
        <v>149.55111392773622</v>
      </c>
      <c r="J24" s="8"/>
      <c r="K24" s="8"/>
      <c r="L24" s="8">
        <v>1.03394721298335</v>
      </c>
      <c r="M24" s="8">
        <v>9.1614336194280312</v>
      </c>
      <c r="N24" s="8"/>
      <c r="O24" s="8"/>
      <c r="P24" s="8"/>
      <c r="Q24" s="8"/>
      <c r="R24" s="8">
        <v>363.42242429062753</v>
      </c>
      <c r="S24" s="8">
        <v>757.238298446974</v>
      </c>
      <c r="T24" s="8">
        <v>393.81587415634647</v>
      </c>
      <c r="U24" s="8">
        <v>47.993138360272255</v>
      </c>
      <c r="V24" s="9">
        <f>R24-'2018_zone_urb'!R24</f>
        <v>0.29894217951937208</v>
      </c>
    </row>
    <row r="25" spans="1:22">
      <c r="A25" s="7" t="s">
        <v>305</v>
      </c>
      <c r="B25" s="7" t="s">
        <v>304</v>
      </c>
      <c r="C25" s="7">
        <v>9</v>
      </c>
      <c r="D25" s="8">
        <v>41.710444056705221</v>
      </c>
      <c r="E25" s="8">
        <v>50.038984164219819</v>
      </c>
      <c r="F25" s="8"/>
      <c r="G25" s="8"/>
      <c r="H25" s="8"/>
      <c r="I25" s="8">
        <v>65.68642027513107</v>
      </c>
      <c r="J25" s="8"/>
      <c r="K25" s="8"/>
      <c r="L25" s="8">
        <v>0.52697878370990003</v>
      </c>
      <c r="M25" s="8">
        <v>2.4599518328165599</v>
      </c>
      <c r="N25" s="8"/>
      <c r="O25" s="8"/>
      <c r="P25" s="8"/>
      <c r="Q25" s="8"/>
      <c r="R25" s="8">
        <v>160.42277911258256</v>
      </c>
      <c r="S25" s="8">
        <v>487.300666410546</v>
      </c>
      <c r="T25" s="8">
        <v>326.87788729796341</v>
      </c>
      <c r="U25" s="8">
        <v>32.920697665828342</v>
      </c>
      <c r="V25" s="9">
        <f>R25-'2018_zone_urb'!R25</f>
        <v>0</v>
      </c>
    </row>
    <row r="26" spans="1:22">
      <c r="A26" s="7" t="s">
        <v>297</v>
      </c>
      <c r="B26" s="7" t="s">
        <v>296</v>
      </c>
      <c r="C26" s="7">
        <v>9</v>
      </c>
      <c r="D26" s="8">
        <v>102.28811476881872</v>
      </c>
      <c r="E26" s="8">
        <v>92.071195304979639</v>
      </c>
      <c r="F26" s="8"/>
      <c r="G26" s="8"/>
      <c r="H26" s="8"/>
      <c r="I26" s="8">
        <v>170.95324960984519</v>
      </c>
      <c r="J26" s="8">
        <v>0.1833993510595</v>
      </c>
      <c r="K26" s="8"/>
      <c r="L26" s="8">
        <v>3.6206437237425697</v>
      </c>
      <c r="M26" s="8">
        <v>23.023249356712203</v>
      </c>
      <c r="N26" s="8"/>
      <c r="O26" s="8"/>
      <c r="P26" s="8"/>
      <c r="Q26" s="8"/>
      <c r="R26" s="8">
        <v>392.13985211515779</v>
      </c>
      <c r="S26" s="8">
        <v>1161.4904880326301</v>
      </c>
      <c r="T26" s="8">
        <v>769.35063591747235</v>
      </c>
      <c r="U26" s="8">
        <v>33.761779037844455</v>
      </c>
      <c r="V26" s="9">
        <f>R26-'2018_zone_urb'!R26</f>
        <v>0.42159839652117626</v>
      </c>
    </row>
    <row r="27" spans="1:22">
      <c r="A27" s="7" t="s">
        <v>287</v>
      </c>
      <c r="B27" s="7" t="s">
        <v>286</v>
      </c>
      <c r="C27" s="7">
        <v>9</v>
      </c>
      <c r="D27" s="8">
        <v>46.60469460809211</v>
      </c>
      <c r="E27" s="8">
        <v>46.606003223938039</v>
      </c>
      <c r="F27" s="8">
        <v>3.4997453391499906</v>
      </c>
      <c r="G27" s="8"/>
      <c r="H27" s="8"/>
      <c r="I27" s="8">
        <v>81.743104856496643</v>
      </c>
      <c r="J27" s="8"/>
      <c r="K27" s="8"/>
      <c r="L27" s="8">
        <v>0.39406522235443708</v>
      </c>
      <c r="M27" s="8">
        <v>8.4548718773110068</v>
      </c>
      <c r="N27" s="8"/>
      <c r="O27" s="8"/>
      <c r="P27" s="8"/>
      <c r="Q27" s="8"/>
      <c r="R27" s="8">
        <v>187.30248512734224</v>
      </c>
      <c r="S27" s="8">
        <v>526.46968338254101</v>
      </c>
      <c r="T27" s="8">
        <v>339.16719825519874</v>
      </c>
      <c r="U27" s="8">
        <v>35.577069495043524</v>
      </c>
      <c r="V27" s="9">
        <f>R27-'2018_zone_urb'!R27</f>
        <v>0.89665223081613021</v>
      </c>
    </row>
    <row r="28" spans="1:22">
      <c r="A28" s="7" t="s">
        <v>293</v>
      </c>
      <c r="B28" s="7" t="s">
        <v>292</v>
      </c>
      <c r="C28" s="7">
        <v>9</v>
      </c>
      <c r="D28" s="8">
        <v>57.70982224959122</v>
      </c>
      <c r="E28" s="8">
        <v>40.250686954852398</v>
      </c>
      <c r="F28" s="8"/>
      <c r="G28" s="8"/>
      <c r="H28" s="8"/>
      <c r="I28" s="8">
        <v>71.78222717438527</v>
      </c>
      <c r="J28" s="8"/>
      <c r="K28" s="8"/>
      <c r="L28" s="8">
        <v>0.46364489450490648</v>
      </c>
      <c r="M28" s="8">
        <v>1.4108523460823801</v>
      </c>
      <c r="N28" s="8"/>
      <c r="O28" s="8"/>
      <c r="P28" s="8"/>
      <c r="Q28" s="8"/>
      <c r="R28" s="8">
        <v>171.61723361941617</v>
      </c>
      <c r="S28" s="8">
        <v>445.98055974703601</v>
      </c>
      <c r="T28" s="8">
        <v>274.36332612761987</v>
      </c>
      <c r="U28" s="8">
        <v>38.480877668021876</v>
      </c>
      <c r="V28" s="9">
        <f>R28-'2018_zone_urb'!R28</f>
        <v>0.321243259484703</v>
      </c>
    </row>
    <row r="29" spans="1:22">
      <c r="A29" s="7" t="s">
        <v>291</v>
      </c>
      <c r="B29" s="7" t="s">
        <v>290</v>
      </c>
      <c r="C29" s="7">
        <v>9</v>
      </c>
      <c r="D29" s="8">
        <v>167.64174877529001</v>
      </c>
      <c r="E29" s="8">
        <v>159.43624845121653</v>
      </c>
      <c r="F29" s="8">
        <v>3.2112032329871925</v>
      </c>
      <c r="G29" s="8"/>
      <c r="H29" s="8"/>
      <c r="I29" s="8">
        <v>271.06326287848543</v>
      </c>
      <c r="J29" s="8">
        <v>0.67810452090599993</v>
      </c>
      <c r="K29" s="8">
        <v>4.319902681256</v>
      </c>
      <c r="L29" s="8">
        <v>12.481798896466744</v>
      </c>
      <c r="M29" s="8">
        <v>43.305859011987039</v>
      </c>
      <c r="N29" s="8">
        <v>29.58692720609854</v>
      </c>
      <c r="O29" s="8"/>
      <c r="P29" s="8"/>
      <c r="Q29" s="8">
        <v>1.185887331395E-2</v>
      </c>
      <c r="R29" s="8">
        <v>691.73691452800756</v>
      </c>
      <c r="S29" s="8">
        <v>3902.07485913035</v>
      </c>
      <c r="T29" s="8">
        <v>3210.3379446023423</v>
      </c>
      <c r="U29" s="8">
        <v>17.727412709918486</v>
      </c>
      <c r="V29" s="9">
        <f>R29-'2018_zone_urb'!R29</f>
        <v>4.5353478349907164</v>
      </c>
    </row>
    <row r="30" spans="1:22">
      <c r="A30" s="7" t="s">
        <v>289</v>
      </c>
      <c r="B30" s="7" t="s">
        <v>288</v>
      </c>
      <c r="C30" s="7">
        <v>9</v>
      </c>
      <c r="D30" s="8">
        <v>70.051583957871586</v>
      </c>
      <c r="E30" s="8">
        <v>95.036464887208311</v>
      </c>
      <c r="F30" s="8"/>
      <c r="G30" s="8"/>
      <c r="H30" s="8"/>
      <c r="I30" s="8">
        <v>87.528571785066148</v>
      </c>
      <c r="J30" s="8">
        <v>3.4951437714500003E-2</v>
      </c>
      <c r="K30" s="8"/>
      <c r="L30" s="8">
        <v>22.851406830786217</v>
      </c>
      <c r="M30" s="8">
        <v>30.241163913053605</v>
      </c>
      <c r="N30" s="8">
        <v>4.5356256820705001</v>
      </c>
      <c r="O30" s="8"/>
      <c r="P30" s="8"/>
      <c r="Q30" s="8">
        <v>1.1338999455800001E-2</v>
      </c>
      <c r="R30" s="8">
        <v>310.2911074932266</v>
      </c>
      <c r="S30" s="8">
        <v>5166.0147429402105</v>
      </c>
      <c r="T30" s="8">
        <v>4855.7236354469842</v>
      </c>
      <c r="U30" s="8">
        <v>6.0063922178554607</v>
      </c>
      <c r="V30" s="9">
        <f>R30-'2018_zone_urb'!R30</f>
        <v>2.9592336482851351</v>
      </c>
    </row>
    <row r="31" spans="1:22">
      <c r="A31" s="7" t="s">
        <v>301</v>
      </c>
      <c r="B31" s="7" t="s">
        <v>300</v>
      </c>
      <c r="C31" s="7">
        <v>9</v>
      </c>
      <c r="D31" s="8">
        <v>36.91821306950812</v>
      </c>
      <c r="E31" s="8">
        <v>46.428497280336416</v>
      </c>
      <c r="F31" s="8">
        <v>5.3445807758939017</v>
      </c>
      <c r="G31" s="8"/>
      <c r="H31" s="8"/>
      <c r="I31" s="8">
        <v>43.204825056812631</v>
      </c>
      <c r="J31" s="8"/>
      <c r="K31" s="8">
        <v>22.988798252078002</v>
      </c>
      <c r="L31" s="8">
        <v>12.914126166299305</v>
      </c>
      <c r="M31" s="8">
        <v>28.27096967902461</v>
      </c>
      <c r="N31" s="8">
        <v>10.340365230820144</v>
      </c>
      <c r="O31" s="8"/>
      <c r="P31" s="8">
        <v>0.63756204825969021</v>
      </c>
      <c r="Q31" s="8"/>
      <c r="R31" s="8">
        <v>207.04793755903279</v>
      </c>
      <c r="S31" s="8">
        <v>3227.67679455698</v>
      </c>
      <c r="T31" s="8">
        <v>3020.628856997947</v>
      </c>
      <c r="U31" s="8">
        <v>6.4147667420786929</v>
      </c>
      <c r="V31" s="9">
        <f>R31-'2018_zone_urb'!R31</f>
        <v>0.87996544978415159</v>
      </c>
    </row>
    <row r="32" spans="1:22">
      <c r="A32" s="7" t="s">
        <v>285</v>
      </c>
      <c r="B32" s="7" t="s">
        <v>284</v>
      </c>
      <c r="C32" s="7">
        <v>9</v>
      </c>
      <c r="D32" s="8">
        <v>27.057577322195783</v>
      </c>
      <c r="E32" s="8">
        <v>39.640036413844435</v>
      </c>
      <c r="F32" s="8"/>
      <c r="G32" s="8"/>
      <c r="H32" s="8"/>
      <c r="I32" s="8">
        <v>49.594032960035889</v>
      </c>
      <c r="J32" s="8"/>
      <c r="K32" s="8"/>
      <c r="L32" s="8">
        <v>5.8883871610376062</v>
      </c>
      <c r="M32" s="8">
        <v>5.8508936140427998</v>
      </c>
      <c r="N32" s="8"/>
      <c r="O32" s="8"/>
      <c r="P32" s="8">
        <v>0.33768204854845996</v>
      </c>
      <c r="Q32" s="8">
        <v>0.753760313430896</v>
      </c>
      <c r="R32" s="8">
        <v>129.12236983313585</v>
      </c>
      <c r="S32" s="8">
        <v>1130.56038321396</v>
      </c>
      <c r="T32" s="8">
        <v>1001.4380133808241</v>
      </c>
      <c r="U32" s="8">
        <v>11.421094507669412</v>
      </c>
      <c r="V32" s="9">
        <f>R32-'2018_zone_urb'!R32</f>
        <v>9.6519826623392646E-2</v>
      </c>
    </row>
    <row r="33" spans="1:22">
      <c r="A33" s="7" t="s">
        <v>307</v>
      </c>
      <c r="B33" s="7" t="s">
        <v>306</v>
      </c>
      <c r="C33" s="7">
        <v>9</v>
      </c>
      <c r="D33" s="8">
        <v>71.508658532236865</v>
      </c>
      <c r="E33" s="8">
        <v>25.64290426781735</v>
      </c>
      <c r="F33" s="8"/>
      <c r="G33" s="8"/>
      <c r="H33" s="8"/>
      <c r="I33" s="8">
        <v>93.364016575880584</v>
      </c>
      <c r="J33" s="8"/>
      <c r="K33" s="8"/>
      <c r="L33" s="8">
        <v>0.57314193602410002</v>
      </c>
      <c r="M33" s="8">
        <v>4.4541428613064804</v>
      </c>
      <c r="N33" s="8"/>
      <c r="O33" s="8"/>
      <c r="P33" s="8"/>
      <c r="Q33" s="8"/>
      <c r="R33" s="8">
        <v>195.54286417326537</v>
      </c>
      <c r="S33" s="8">
        <v>521.2130163889841</v>
      </c>
      <c r="T33" s="8">
        <v>325.67015221571876</v>
      </c>
      <c r="U33" s="8">
        <v>37.516880435566605</v>
      </c>
      <c r="V33" s="9">
        <f>R33-'2018_zone_urb'!R33</f>
        <v>2.4024296632305209</v>
      </c>
    </row>
    <row r="34" spans="1:22">
      <c r="A34" s="7" t="s">
        <v>295</v>
      </c>
      <c r="B34" s="7" t="s">
        <v>294</v>
      </c>
      <c r="C34" s="7">
        <v>9</v>
      </c>
      <c r="D34" s="8">
        <v>8.2041689931933774</v>
      </c>
      <c r="E34" s="8">
        <v>12.367003265415423</v>
      </c>
      <c r="F34" s="8"/>
      <c r="G34" s="8"/>
      <c r="H34" s="8"/>
      <c r="I34" s="8">
        <v>34.004836055445324</v>
      </c>
      <c r="J34" s="8"/>
      <c r="K34" s="8"/>
      <c r="L34" s="8">
        <v>0.16906001677121002</v>
      </c>
      <c r="M34" s="8">
        <v>0.80780865750200004</v>
      </c>
      <c r="N34" s="8"/>
      <c r="O34" s="8"/>
      <c r="P34" s="8"/>
      <c r="Q34" s="8"/>
      <c r="R34" s="8">
        <v>55.552876988327334</v>
      </c>
      <c r="S34" s="8">
        <v>286.49200790267201</v>
      </c>
      <c r="T34" s="8">
        <v>230.93913091434467</v>
      </c>
      <c r="U34" s="8">
        <v>19.390724856520233</v>
      </c>
      <c r="V34" s="9">
        <f>R34-'2018_zone_urb'!R34</f>
        <v>7.7384385151475499E-3</v>
      </c>
    </row>
    <row r="35" spans="1:22">
      <c r="A35" s="7" t="s">
        <v>17</v>
      </c>
      <c r="B35" s="7" t="s">
        <v>16</v>
      </c>
      <c r="C35" s="7">
        <v>10</v>
      </c>
      <c r="D35" s="8">
        <v>46.127584987445694</v>
      </c>
      <c r="E35" s="8">
        <v>40.405836872850308</v>
      </c>
      <c r="F35" s="8">
        <v>2.8127858023538006</v>
      </c>
      <c r="G35" s="8"/>
      <c r="H35" s="8"/>
      <c r="I35" s="8">
        <v>76.892637232736348</v>
      </c>
      <c r="J35" s="8"/>
      <c r="K35" s="8"/>
      <c r="L35" s="8">
        <v>1.418756265522251</v>
      </c>
      <c r="M35" s="8">
        <v>29.564889321344303</v>
      </c>
      <c r="N35" s="8">
        <v>0.33110384215192101</v>
      </c>
      <c r="O35" s="8"/>
      <c r="P35" s="8"/>
      <c r="Q35" s="8">
        <v>1.8203279449387515</v>
      </c>
      <c r="R35" s="8">
        <v>199.37392226934338</v>
      </c>
      <c r="S35" s="8">
        <v>634.32931799847506</v>
      </c>
      <c r="T35" s="8">
        <v>434.95539572913168</v>
      </c>
      <c r="U35" s="8">
        <v>31.430664894764124</v>
      </c>
      <c r="V35" s="9">
        <f>R35-'2018_zone_urb'!R35</f>
        <v>9.222587715819941E-2</v>
      </c>
    </row>
    <row r="36" spans="1:22">
      <c r="A36" s="7" t="s">
        <v>19</v>
      </c>
      <c r="B36" s="7" t="s">
        <v>18</v>
      </c>
      <c r="C36" s="7">
        <v>10</v>
      </c>
      <c r="D36" s="8">
        <v>94.662860400895937</v>
      </c>
      <c r="E36" s="8">
        <v>54.811166956818013</v>
      </c>
      <c r="F36" s="8"/>
      <c r="G36" s="8"/>
      <c r="H36" s="8"/>
      <c r="I36" s="8">
        <v>118.89678879085336</v>
      </c>
      <c r="J36" s="8"/>
      <c r="K36" s="8"/>
      <c r="L36" s="8">
        <v>3.0095817787993</v>
      </c>
      <c r="M36" s="8">
        <v>10.32601083894923</v>
      </c>
      <c r="N36" s="8"/>
      <c r="O36" s="8"/>
      <c r="P36" s="8"/>
      <c r="Q36" s="8"/>
      <c r="R36" s="8">
        <v>281.70640876631586</v>
      </c>
      <c r="S36" s="8">
        <v>911.25886251205395</v>
      </c>
      <c r="T36" s="8">
        <v>629.55245374573815</v>
      </c>
      <c r="U36" s="8">
        <v>30.913982881849833</v>
      </c>
      <c r="V36" s="9">
        <f>R36-'2018_zone_urb'!R36</f>
        <v>0.16674823293180907</v>
      </c>
    </row>
    <row r="37" spans="1:22">
      <c r="A37" s="7" t="s">
        <v>15</v>
      </c>
      <c r="B37" s="7" t="s">
        <v>14</v>
      </c>
      <c r="C37" s="7">
        <v>10</v>
      </c>
      <c r="D37" s="8">
        <v>95.856709992428605</v>
      </c>
      <c r="E37" s="8">
        <v>65.735413091655033</v>
      </c>
      <c r="F37" s="8">
        <v>5.4903741448913674</v>
      </c>
      <c r="G37" s="8"/>
      <c r="H37" s="8"/>
      <c r="I37" s="8">
        <v>145.42830738209102</v>
      </c>
      <c r="J37" s="8"/>
      <c r="K37" s="8"/>
      <c r="L37" s="8">
        <v>0.20780123115469998</v>
      </c>
      <c r="M37" s="8">
        <v>13.809948773548193</v>
      </c>
      <c r="N37" s="8"/>
      <c r="O37" s="8"/>
      <c r="P37" s="8"/>
      <c r="Q37" s="8">
        <v>0.10386279685899999</v>
      </c>
      <c r="R37" s="8">
        <v>326.63241741262794</v>
      </c>
      <c r="S37" s="8">
        <v>714.00248498791109</v>
      </c>
      <c r="T37" s="8">
        <v>387.37006757528314</v>
      </c>
      <c r="U37" s="8">
        <v>45.746677957032347</v>
      </c>
      <c r="V37" s="9">
        <f>R37-'2018_zone_urb'!R37</f>
        <v>0.54687102232810503</v>
      </c>
    </row>
    <row r="38" spans="1:22">
      <c r="A38" s="7" t="s">
        <v>11</v>
      </c>
      <c r="B38" s="7" t="s">
        <v>10</v>
      </c>
      <c r="C38" s="7">
        <v>10</v>
      </c>
      <c r="D38" s="8">
        <v>120.9089744407716</v>
      </c>
      <c r="E38" s="8">
        <v>90.081726632278773</v>
      </c>
      <c r="F38" s="8"/>
      <c r="G38" s="8"/>
      <c r="H38" s="8"/>
      <c r="I38" s="8">
        <v>160.20176722395843</v>
      </c>
      <c r="J38" s="8">
        <v>0.153697559693</v>
      </c>
      <c r="K38" s="8"/>
      <c r="L38" s="8">
        <v>2.9947214906001003</v>
      </c>
      <c r="M38" s="8">
        <v>11.660493212553684</v>
      </c>
      <c r="N38" s="8"/>
      <c r="O38" s="8"/>
      <c r="P38" s="8">
        <v>2.8628646293200002</v>
      </c>
      <c r="Q38" s="8"/>
      <c r="R38" s="8">
        <v>388.86424518917556</v>
      </c>
      <c r="S38" s="8">
        <v>1032.0756150846801</v>
      </c>
      <c r="T38" s="8">
        <v>643.2113698955045</v>
      </c>
      <c r="U38" s="8">
        <v>37.677883238939806</v>
      </c>
      <c r="V38" s="9">
        <f>R38-'2018_zone_urb'!R38</f>
        <v>0.36125405354607665</v>
      </c>
    </row>
    <row r="39" spans="1:22">
      <c r="A39" s="7" t="s">
        <v>13</v>
      </c>
      <c r="B39" s="7" t="s">
        <v>12</v>
      </c>
      <c r="C39" s="7">
        <v>10</v>
      </c>
      <c r="D39" s="8">
        <v>103.54115905527084</v>
      </c>
      <c r="E39" s="8">
        <v>69.112570745147565</v>
      </c>
      <c r="F39" s="8">
        <v>5.6016645319278</v>
      </c>
      <c r="G39" s="8"/>
      <c r="H39" s="8">
        <v>1.7619228951829999</v>
      </c>
      <c r="I39" s="8">
        <v>128.85340680648571</v>
      </c>
      <c r="J39" s="8">
        <v>0.25431716626500001</v>
      </c>
      <c r="K39" s="8"/>
      <c r="L39" s="8">
        <v>26.949872039107753</v>
      </c>
      <c r="M39" s="8">
        <v>84.439157605711614</v>
      </c>
      <c r="N39" s="8">
        <v>1.7715845117790001</v>
      </c>
      <c r="O39" s="8"/>
      <c r="P39" s="8"/>
      <c r="Q39" s="8">
        <v>0.82830456276931919</v>
      </c>
      <c r="R39" s="8">
        <v>423.11395991964764</v>
      </c>
      <c r="S39" s="8">
        <v>2255.36268673124</v>
      </c>
      <c r="T39" s="8">
        <v>1832.2487268115924</v>
      </c>
      <c r="U39" s="8">
        <v>18.760351158104797</v>
      </c>
      <c r="V39" s="9">
        <f>R39-'2018_zone_urb'!R39</f>
        <v>5.7257185061211544</v>
      </c>
    </row>
    <row r="40" spans="1:22">
      <c r="A40" s="7" t="s">
        <v>9</v>
      </c>
      <c r="B40" s="7" t="s">
        <v>8</v>
      </c>
      <c r="C40" s="7">
        <v>10</v>
      </c>
      <c r="D40" s="8">
        <v>74.149358026319405</v>
      </c>
      <c r="E40" s="8">
        <v>51.517430638421601</v>
      </c>
      <c r="F40" s="8"/>
      <c r="G40" s="8"/>
      <c r="H40" s="8">
        <v>19.514152595324511</v>
      </c>
      <c r="I40" s="8">
        <v>105.80965711808089</v>
      </c>
      <c r="J40" s="8"/>
      <c r="K40" s="8"/>
      <c r="L40" s="8">
        <v>2.9890810726592001</v>
      </c>
      <c r="M40" s="8">
        <v>2.5170031802616197</v>
      </c>
      <c r="N40" s="8"/>
      <c r="O40" s="8"/>
      <c r="P40" s="8"/>
      <c r="Q40" s="8"/>
      <c r="R40" s="8">
        <v>256.49668263106719</v>
      </c>
      <c r="S40" s="8">
        <v>573.10397143845603</v>
      </c>
      <c r="T40" s="8">
        <v>316.60728880738884</v>
      </c>
      <c r="U40" s="8">
        <v>44.755697990938046</v>
      </c>
      <c r="V40" s="9">
        <f>R40-'2018_zone_urb'!R40</f>
        <v>1.8504375831696507E-2</v>
      </c>
    </row>
    <row r="41" spans="1:22">
      <c r="A41" s="7" t="s">
        <v>7</v>
      </c>
      <c r="B41" s="7" t="s">
        <v>6</v>
      </c>
      <c r="C41" s="7">
        <v>10</v>
      </c>
      <c r="D41" s="8">
        <v>68.362983407947439</v>
      </c>
      <c r="E41" s="8">
        <v>56.657848413622112</v>
      </c>
      <c r="F41" s="8">
        <v>8.5254666437167206</v>
      </c>
      <c r="G41" s="8"/>
      <c r="H41" s="8">
        <v>0.31650695917029004</v>
      </c>
      <c r="I41" s="8">
        <v>109.76248454782484</v>
      </c>
      <c r="J41" s="8"/>
      <c r="K41" s="8"/>
      <c r="L41" s="8">
        <v>1.2171207753216002</v>
      </c>
      <c r="M41" s="8">
        <v>6.3748184304670898</v>
      </c>
      <c r="N41" s="8"/>
      <c r="O41" s="8"/>
      <c r="P41" s="8"/>
      <c r="Q41" s="8">
        <v>0.38576204581512025</v>
      </c>
      <c r="R41" s="8">
        <v>251.6029912238852</v>
      </c>
      <c r="S41" s="8">
        <v>438.345112955601</v>
      </c>
      <c r="T41" s="8">
        <v>186.7421217317158</v>
      </c>
      <c r="U41" s="8">
        <v>57.398379447512966</v>
      </c>
      <c r="V41" s="9">
        <f>R41-'2018_zone_urb'!R41</f>
        <v>7.8025481759027571E-3</v>
      </c>
    </row>
    <row r="42" spans="1:22">
      <c r="A42" s="7" t="s">
        <v>3</v>
      </c>
      <c r="B42" s="7" t="s">
        <v>2</v>
      </c>
      <c r="C42" s="7">
        <v>10</v>
      </c>
      <c r="D42" s="8">
        <v>20.116399207597208</v>
      </c>
      <c r="E42" s="8">
        <v>49.41944657133206</v>
      </c>
      <c r="F42" s="8">
        <v>4.4712966547390005</v>
      </c>
      <c r="G42" s="8"/>
      <c r="H42" s="8">
        <v>1.9261994936310098</v>
      </c>
      <c r="I42" s="8">
        <v>34.699245606349201</v>
      </c>
      <c r="J42" s="8"/>
      <c r="K42" s="8"/>
      <c r="L42" s="8">
        <v>22.7616553757864</v>
      </c>
      <c r="M42" s="8">
        <v>14.338489835832004</v>
      </c>
      <c r="N42" s="8"/>
      <c r="O42" s="8"/>
      <c r="P42" s="8">
        <v>6.9633154650699997E-2</v>
      </c>
      <c r="Q42" s="8">
        <v>3.2704898617695224</v>
      </c>
      <c r="R42" s="8">
        <v>151.07285576168712</v>
      </c>
      <c r="S42" s="8">
        <v>1225.2641501550102</v>
      </c>
      <c r="T42" s="8">
        <v>1074.191294393323</v>
      </c>
      <c r="U42" s="8">
        <v>12.32981930815283</v>
      </c>
      <c r="V42" s="9">
        <f>R42-'2018_zone_urb'!R42</f>
        <v>2.8783859135302237E-2</v>
      </c>
    </row>
    <row r="43" spans="1:22">
      <c r="A43" s="7" t="s">
        <v>5</v>
      </c>
      <c r="B43" s="7" t="s">
        <v>4</v>
      </c>
      <c r="C43" s="7">
        <v>10</v>
      </c>
      <c r="D43" s="8">
        <v>155.1112479462322</v>
      </c>
      <c r="E43" s="8">
        <v>96.805236372015258</v>
      </c>
      <c r="F43" s="8"/>
      <c r="G43" s="8"/>
      <c r="H43" s="8"/>
      <c r="I43" s="8">
        <v>181.64763995768996</v>
      </c>
      <c r="J43" s="8"/>
      <c r="K43" s="8"/>
      <c r="L43" s="8">
        <v>4.7768377654016803</v>
      </c>
      <c r="M43" s="8">
        <v>17.470415808618249</v>
      </c>
      <c r="N43" s="8"/>
      <c r="O43" s="8"/>
      <c r="P43" s="8"/>
      <c r="Q43" s="8"/>
      <c r="R43" s="8">
        <v>455.81137784995735</v>
      </c>
      <c r="S43" s="8">
        <v>1137.5190206681</v>
      </c>
      <c r="T43" s="8">
        <v>681.70764281814263</v>
      </c>
      <c r="U43" s="8">
        <v>40.07065988068009</v>
      </c>
      <c r="V43" s="9">
        <f>R43-'2018_zone_urb'!R43</f>
        <v>1.5940031337510732</v>
      </c>
    </row>
    <row r="44" spans="1:22">
      <c r="A44" s="7" t="s">
        <v>1</v>
      </c>
      <c r="B44" s="7" t="s">
        <v>0</v>
      </c>
      <c r="C44" s="7">
        <v>10</v>
      </c>
      <c r="D44" s="8">
        <v>8.1855871690807813</v>
      </c>
      <c r="E44" s="8">
        <v>36.456576523238958</v>
      </c>
      <c r="F44" s="8"/>
      <c r="G44" s="8"/>
      <c r="H44" s="8"/>
      <c r="I44" s="8">
        <v>9.0147170594342221</v>
      </c>
      <c r="J44" s="8"/>
      <c r="K44" s="8"/>
      <c r="L44" s="8">
        <v>67.874800784827812</v>
      </c>
      <c r="M44" s="8">
        <v>4.2044970551658691</v>
      </c>
      <c r="N44" s="8"/>
      <c r="O44" s="8"/>
      <c r="P44" s="8"/>
      <c r="Q44" s="8">
        <v>0.22401330157806001</v>
      </c>
      <c r="R44" s="8">
        <v>125.9601918933257</v>
      </c>
      <c r="S44" s="8">
        <v>6146.6003499106</v>
      </c>
      <c r="T44" s="8">
        <v>6020.6401580172742</v>
      </c>
      <c r="U44" s="8">
        <v>2.0492660124739972</v>
      </c>
      <c r="V44" s="9">
        <f>R44-'2018_zone_urb'!R44</f>
        <v>0</v>
      </c>
    </row>
    <row r="45" spans="1:22">
      <c r="A45" s="7" t="s">
        <v>29</v>
      </c>
      <c r="B45" s="7" t="s">
        <v>28</v>
      </c>
      <c r="C45" s="7">
        <v>11</v>
      </c>
      <c r="D45" s="8">
        <v>43.554545592491316</v>
      </c>
      <c r="E45" s="8">
        <v>21.387356065669344</v>
      </c>
      <c r="F45" s="8">
        <v>3.1615441451213155</v>
      </c>
      <c r="G45" s="8"/>
      <c r="H45" s="8"/>
      <c r="I45" s="8">
        <v>34.819319826659381</v>
      </c>
      <c r="J45" s="8"/>
      <c r="K45" s="8"/>
      <c r="L45" s="8">
        <v>0.17504812981163101</v>
      </c>
      <c r="M45" s="8">
        <v>2.0242672650482003</v>
      </c>
      <c r="N45" s="8"/>
      <c r="O45" s="8"/>
      <c r="P45" s="8"/>
      <c r="Q45" s="8"/>
      <c r="R45" s="8">
        <v>105.12208102480118</v>
      </c>
      <c r="S45" s="8">
        <v>133.49635564884301</v>
      </c>
      <c r="T45" s="8">
        <v>28.374274624041831</v>
      </c>
      <c r="U45" s="8">
        <v>78.745281482680127</v>
      </c>
      <c r="V45" s="9">
        <f>R45-'2018_zone_urb'!R45</f>
        <v>0</v>
      </c>
    </row>
    <row r="46" spans="1:22">
      <c r="A46" s="7" t="s">
        <v>23</v>
      </c>
      <c r="B46" s="7" t="s">
        <v>22</v>
      </c>
      <c r="C46" s="7">
        <v>11</v>
      </c>
      <c r="D46" s="8">
        <v>53.07018617954099</v>
      </c>
      <c r="E46" s="8">
        <v>33.107758937365915</v>
      </c>
      <c r="F46" s="8">
        <v>2.3054664205456801</v>
      </c>
      <c r="G46" s="8"/>
      <c r="H46" s="8"/>
      <c r="I46" s="8">
        <v>58.314211559386472</v>
      </c>
      <c r="J46" s="8">
        <v>7.5193204904799998E-3</v>
      </c>
      <c r="K46" s="8"/>
      <c r="L46" s="8">
        <v>1.0293335584050001</v>
      </c>
      <c r="M46" s="8">
        <v>2.1224749323004164</v>
      </c>
      <c r="N46" s="8"/>
      <c r="O46" s="8"/>
      <c r="P46" s="8"/>
      <c r="Q46" s="8">
        <v>1.0789925508900001E-2</v>
      </c>
      <c r="R46" s="8">
        <v>149.96774083354384</v>
      </c>
      <c r="S46" s="8">
        <v>236.664672355286</v>
      </c>
      <c r="T46" s="8">
        <v>86.696931521742158</v>
      </c>
      <c r="U46" s="8">
        <v>63.367185030645004</v>
      </c>
      <c r="V46" s="9">
        <f>R46-'2018_zone_urb'!R46</f>
        <v>-0.18301640660601493</v>
      </c>
    </row>
    <row r="47" spans="1:22">
      <c r="A47" s="7" t="s">
        <v>33</v>
      </c>
      <c r="B47" s="7" t="s">
        <v>32</v>
      </c>
      <c r="C47" s="7">
        <v>11</v>
      </c>
      <c r="D47" s="8">
        <v>37.663439845227181</v>
      </c>
      <c r="E47" s="8">
        <v>20.686783820651485</v>
      </c>
      <c r="F47" s="8">
        <v>1.6334490986160304</v>
      </c>
      <c r="G47" s="8"/>
      <c r="H47" s="8"/>
      <c r="I47" s="8">
        <v>42.242383692836455</v>
      </c>
      <c r="J47" s="8"/>
      <c r="K47" s="8"/>
      <c r="L47" s="8">
        <v>1.5762952269488097</v>
      </c>
      <c r="M47" s="8">
        <v>4.2518851705935701</v>
      </c>
      <c r="N47" s="8"/>
      <c r="O47" s="8"/>
      <c r="P47" s="8"/>
      <c r="Q47" s="8"/>
      <c r="R47" s="8">
        <v>108.05423685487354</v>
      </c>
      <c r="S47" s="8">
        <v>185.94756017826501</v>
      </c>
      <c r="T47" s="8">
        <v>77.893323323391471</v>
      </c>
      <c r="U47" s="8">
        <v>58.11005896032389</v>
      </c>
      <c r="V47" s="9">
        <f>R47-'2018_zone_urb'!R47</f>
        <v>-1.1592770323431978E-4</v>
      </c>
    </row>
    <row r="48" spans="1:22">
      <c r="A48" s="7" t="s">
        <v>21</v>
      </c>
      <c r="B48" s="7" t="s">
        <v>20</v>
      </c>
      <c r="C48" s="7">
        <v>11</v>
      </c>
      <c r="D48" s="8">
        <v>102.57405547676036</v>
      </c>
      <c r="E48" s="8">
        <v>57.645203674846677</v>
      </c>
      <c r="F48" s="8">
        <v>5.2151305942160313</v>
      </c>
      <c r="G48" s="8"/>
      <c r="H48" s="8"/>
      <c r="I48" s="8">
        <v>153.60401944250142</v>
      </c>
      <c r="J48" s="8"/>
      <c r="K48" s="8">
        <v>1.36328608259E-2</v>
      </c>
      <c r="L48" s="8">
        <v>2.9574190960057298</v>
      </c>
      <c r="M48" s="8">
        <v>23.230074622196291</v>
      </c>
      <c r="N48" s="8"/>
      <c r="O48" s="8"/>
      <c r="P48" s="8"/>
      <c r="Q48" s="8">
        <v>6.0596471176537006E-2</v>
      </c>
      <c r="R48" s="8">
        <v>345.30013223852899</v>
      </c>
      <c r="S48" s="8">
        <v>678.35341532222606</v>
      </c>
      <c r="T48" s="8">
        <v>333.05328308369707</v>
      </c>
      <c r="U48" s="8">
        <v>50.90268942989065</v>
      </c>
      <c r="V48" s="9">
        <f>R48-'2018_zone_urb'!R48</f>
        <v>9.5550653522097946</v>
      </c>
    </row>
    <row r="49" spans="1:22">
      <c r="A49" s="7" t="s">
        <v>31</v>
      </c>
      <c r="B49" s="7" t="s">
        <v>30</v>
      </c>
      <c r="C49" s="7">
        <v>11</v>
      </c>
      <c r="D49" s="8">
        <v>42.41864767936363</v>
      </c>
      <c r="E49" s="8">
        <v>71.388698053604514</v>
      </c>
      <c r="F49" s="8">
        <v>3.194964833008</v>
      </c>
      <c r="G49" s="8"/>
      <c r="H49" s="8"/>
      <c r="I49" s="8">
        <v>109.81186984617005</v>
      </c>
      <c r="J49" s="8"/>
      <c r="K49" s="8">
        <v>6.5536376135700014E-2</v>
      </c>
      <c r="L49" s="8">
        <v>2.2194560893259707</v>
      </c>
      <c r="M49" s="8">
        <v>2.5808796437294999</v>
      </c>
      <c r="N49" s="8">
        <v>19.866627184146004</v>
      </c>
      <c r="O49" s="8"/>
      <c r="P49" s="8"/>
      <c r="Q49" s="8">
        <v>1.1955126232851002E-2</v>
      </c>
      <c r="R49" s="8">
        <v>251.55863483171623</v>
      </c>
      <c r="S49" s="8">
        <v>1154.12250937096</v>
      </c>
      <c r="T49" s="8">
        <v>902.56387453924367</v>
      </c>
      <c r="U49" s="8">
        <v>21.796527906627965</v>
      </c>
      <c r="V49" s="9">
        <f>R49-'2018_zone_urb'!R49</f>
        <v>0.38936137216398947</v>
      </c>
    </row>
    <row r="50" spans="1:22">
      <c r="A50" s="7" t="s">
        <v>25</v>
      </c>
      <c r="B50" s="7" t="s">
        <v>24</v>
      </c>
      <c r="C50" s="7">
        <v>11</v>
      </c>
      <c r="D50" s="8">
        <v>46.47591155551148</v>
      </c>
      <c r="E50" s="8">
        <v>26.96587396578569</v>
      </c>
      <c r="F50" s="8"/>
      <c r="G50" s="8"/>
      <c r="H50" s="8"/>
      <c r="I50" s="8">
        <v>73.35726810804627</v>
      </c>
      <c r="J50" s="8">
        <v>4.2306435407000005E-3</v>
      </c>
      <c r="K50" s="8">
        <v>2.0888949102500002E-2</v>
      </c>
      <c r="L50" s="8">
        <v>1.4053045987139801</v>
      </c>
      <c r="M50" s="8">
        <v>5.7237045992054201</v>
      </c>
      <c r="N50" s="8"/>
      <c r="O50" s="8"/>
      <c r="P50" s="8"/>
      <c r="Q50" s="8">
        <v>8.5982769550708993E-2</v>
      </c>
      <c r="R50" s="8">
        <v>154.03916518945672</v>
      </c>
      <c r="S50" s="8">
        <v>469.21118470474698</v>
      </c>
      <c r="T50" s="8">
        <v>315.17201951529023</v>
      </c>
      <c r="U50" s="8">
        <v>32.829389027967537</v>
      </c>
      <c r="V50" s="9">
        <f>R50-'2018_zone_urb'!R50</f>
        <v>1.6623711786110107E-2</v>
      </c>
    </row>
    <row r="51" spans="1:22">
      <c r="A51" s="7" t="s">
        <v>27</v>
      </c>
      <c r="B51" s="7" t="s">
        <v>26</v>
      </c>
      <c r="C51" s="7">
        <v>11</v>
      </c>
      <c r="D51" s="8">
        <v>138.36920109153081</v>
      </c>
      <c r="E51" s="8">
        <v>181.5327003743823</v>
      </c>
      <c r="F51" s="8">
        <v>18.465508145379356</v>
      </c>
      <c r="G51" s="8">
        <v>0.35542557634900002</v>
      </c>
      <c r="H51" s="8"/>
      <c r="I51" s="8">
        <v>277.69091156789602</v>
      </c>
      <c r="J51" s="8"/>
      <c r="K51" s="8">
        <v>4.5160554109860002E-2</v>
      </c>
      <c r="L51" s="8">
        <v>45.845303384446943</v>
      </c>
      <c r="M51" s="8">
        <v>122.40929968435663</v>
      </c>
      <c r="N51" s="8">
        <v>112.40745840895579</v>
      </c>
      <c r="O51" s="8">
        <v>2.301835116066</v>
      </c>
      <c r="P51" s="8">
        <v>19.6689998538838</v>
      </c>
      <c r="Q51" s="8">
        <v>0.13597227127530601</v>
      </c>
      <c r="R51" s="8">
        <v>919.22777602863164</v>
      </c>
      <c r="S51" s="8">
        <v>4287.7718541304503</v>
      </c>
      <c r="T51" s="8">
        <v>3368.5440781018187</v>
      </c>
      <c r="U51" s="8">
        <v>21.438355567895503</v>
      </c>
      <c r="V51" s="9">
        <f>R51-'2018_zone_urb'!R51</f>
        <v>6.5823445680880468</v>
      </c>
    </row>
    <row r="52" spans="1:22">
      <c r="A52" s="7" t="s">
        <v>41</v>
      </c>
      <c r="B52" s="7" t="s">
        <v>40</v>
      </c>
      <c r="C52" s="7">
        <v>12</v>
      </c>
      <c r="D52" s="8">
        <v>83.221364013217922</v>
      </c>
      <c r="E52" s="8">
        <v>47.128653400535534</v>
      </c>
      <c r="F52" s="8">
        <v>0.20380810302787999</v>
      </c>
      <c r="G52" s="8"/>
      <c r="H52" s="8"/>
      <c r="I52" s="8">
        <v>106.34361298986902</v>
      </c>
      <c r="J52" s="8"/>
      <c r="K52" s="8"/>
      <c r="L52" s="8">
        <v>0.14168786354459201</v>
      </c>
      <c r="M52" s="8">
        <v>5.5572796679326979</v>
      </c>
      <c r="N52" s="8"/>
      <c r="O52" s="8"/>
      <c r="P52" s="8"/>
      <c r="Q52" s="8">
        <v>2.0166138527499999E-2</v>
      </c>
      <c r="R52" s="8">
        <v>242.61657217665515</v>
      </c>
      <c r="S52" s="8">
        <v>370.01359306903601</v>
      </c>
      <c r="T52" s="8">
        <v>127.39702089238085</v>
      </c>
      <c r="U52" s="8">
        <v>65.569637635282362</v>
      </c>
      <c r="V52" s="9">
        <f>R52-'2018_zone_urb'!R52</f>
        <v>0.75387296324069553</v>
      </c>
    </row>
    <row r="53" spans="1:22">
      <c r="A53" s="7" t="s">
        <v>43</v>
      </c>
      <c r="B53" s="7" t="s">
        <v>42</v>
      </c>
      <c r="C53" s="7">
        <v>12</v>
      </c>
      <c r="D53" s="8">
        <v>86.189459424736114</v>
      </c>
      <c r="E53" s="8">
        <v>40.223491337824285</v>
      </c>
      <c r="F53" s="8"/>
      <c r="G53" s="8"/>
      <c r="H53" s="8"/>
      <c r="I53" s="8">
        <v>121.70697432897742</v>
      </c>
      <c r="J53" s="8"/>
      <c r="K53" s="8"/>
      <c r="L53" s="8">
        <v>1.6080521032653703</v>
      </c>
      <c r="M53" s="8">
        <v>6.0957090419817508</v>
      </c>
      <c r="N53" s="8"/>
      <c r="O53" s="8"/>
      <c r="P53" s="8"/>
      <c r="Q53" s="8">
        <v>7.4050727611190012E-2</v>
      </c>
      <c r="R53" s="8">
        <v>255.89773696439616</v>
      </c>
      <c r="S53" s="8">
        <v>673.59852805337505</v>
      </c>
      <c r="T53" s="8">
        <v>417.70079108897892</v>
      </c>
      <c r="U53" s="8">
        <v>37.989652041537596</v>
      </c>
      <c r="V53" s="9">
        <f>R53-'2018_zone_urb'!R53</f>
        <v>0.88152382347919911</v>
      </c>
    </row>
    <row r="54" spans="1:22">
      <c r="A54" s="7" t="s">
        <v>39</v>
      </c>
      <c r="B54" s="7" t="s">
        <v>38</v>
      </c>
      <c r="C54" s="7">
        <v>12</v>
      </c>
      <c r="D54" s="8">
        <v>42.715438297045672</v>
      </c>
      <c r="E54" s="8">
        <v>47.304102039710038</v>
      </c>
      <c r="F54" s="8">
        <v>3.5796191035673006</v>
      </c>
      <c r="G54" s="8"/>
      <c r="H54" s="8"/>
      <c r="I54" s="8">
        <v>70.299959416493422</v>
      </c>
      <c r="J54" s="8"/>
      <c r="K54" s="8"/>
      <c r="L54" s="8">
        <v>3.4188177136865003</v>
      </c>
      <c r="M54" s="8">
        <v>17.959127387049286</v>
      </c>
      <c r="N54" s="8"/>
      <c r="O54" s="8"/>
      <c r="P54" s="8">
        <v>3.95564001503E-2</v>
      </c>
      <c r="Q54" s="8"/>
      <c r="R54" s="8">
        <v>185.3166203577025</v>
      </c>
      <c r="S54" s="8">
        <v>778.694478079649</v>
      </c>
      <c r="T54" s="8">
        <v>593.3778577219465</v>
      </c>
      <c r="U54" s="8">
        <v>23.798373505192284</v>
      </c>
      <c r="V54" s="9">
        <f>R54-'2018_zone_urb'!R54</f>
        <v>7.2792221029592952</v>
      </c>
    </row>
    <row r="55" spans="1:22">
      <c r="A55" s="7" t="s">
        <v>35</v>
      </c>
      <c r="B55" s="7" t="s">
        <v>34</v>
      </c>
      <c r="C55" s="7">
        <v>12</v>
      </c>
      <c r="D55" s="8">
        <v>92.862835995142859</v>
      </c>
      <c r="E55" s="8">
        <v>50.228050561543164</v>
      </c>
      <c r="F55" s="8">
        <v>0.95520730038470014</v>
      </c>
      <c r="G55" s="8"/>
      <c r="H55" s="8"/>
      <c r="I55" s="8">
        <v>102.60558083039909</v>
      </c>
      <c r="J55" s="8"/>
      <c r="K55" s="8"/>
      <c r="L55" s="8">
        <v>0.6848082498718</v>
      </c>
      <c r="M55" s="8">
        <v>1.7444504260200802</v>
      </c>
      <c r="N55" s="8"/>
      <c r="O55" s="8"/>
      <c r="P55" s="8"/>
      <c r="Q55" s="8"/>
      <c r="R55" s="8">
        <v>249.08093336336171</v>
      </c>
      <c r="S55" s="8">
        <v>290.25698030854602</v>
      </c>
      <c r="T55" s="8">
        <v>41.176046945184311</v>
      </c>
      <c r="U55" s="8">
        <v>85.813933948663774</v>
      </c>
      <c r="V55" s="9">
        <f>R55-'2018_zone_urb'!R55</f>
        <v>0.29173678746499832</v>
      </c>
    </row>
    <row r="56" spans="1:22">
      <c r="A56" s="7" t="s">
        <v>45</v>
      </c>
      <c r="B56" s="7" t="s">
        <v>44</v>
      </c>
      <c r="C56" s="7">
        <v>12</v>
      </c>
      <c r="D56" s="8">
        <v>31.928732123765002</v>
      </c>
      <c r="E56" s="8">
        <v>14.894794784686283</v>
      </c>
      <c r="F56" s="8">
        <v>0.28293352675600003</v>
      </c>
      <c r="G56" s="8"/>
      <c r="H56" s="8"/>
      <c r="I56" s="8">
        <v>39.527688828327378</v>
      </c>
      <c r="J56" s="8"/>
      <c r="K56" s="8"/>
      <c r="L56" s="8">
        <v>0.35809289060999999</v>
      </c>
      <c r="M56" s="8">
        <v>0.77708638797674201</v>
      </c>
      <c r="N56" s="8"/>
      <c r="O56" s="8"/>
      <c r="P56" s="8"/>
      <c r="Q56" s="8">
        <v>1.6008551190100002E-3</v>
      </c>
      <c r="R56" s="8">
        <v>87.770929397240394</v>
      </c>
      <c r="S56" s="8">
        <v>141.75053639524302</v>
      </c>
      <c r="T56" s="8">
        <v>53.979606998002623</v>
      </c>
      <c r="U56" s="8">
        <v>61.91929260324541</v>
      </c>
      <c r="V56" s="9">
        <f>R56-'2018_zone_urb'!R56</f>
        <v>0</v>
      </c>
    </row>
    <row r="57" spans="1:22">
      <c r="A57" s="7" t="s">
        <v>37</v>
      </c>
      <c r="B57" s="7" t="s">
        <v>36</v>
      </c>
      <c r="C57" s="7">
        <v>12</v>
      </c>
      <c r="D57" s="8">
        <v>86.145319206071207</v>
      </c>
      <c r="E57" s="8">
        <v>88.493354155406266</v>
      </c>
      <c r="F57" s="8">
        <v>11.2119326098943</v>
      </c>
      <c r="G57" s="8"/>
      <c r="H57" s="8"/>
      <c r="I57" s="8">
        <v>176.64405989697988</v>
      </c>
      <c r="J57" s="8"/>
      <c r="K57" s="8">
        <v>162.75412848982694</v>
      </c>
      <c r="L57" s="8">
        <v>53.952545534427507</v>
      </c>
      <c r="M57" s="8">
        <v>73.687888749783326</v>
      </c>
      <c r="N57" s="8">
        <v>0.13426909617063601</v>
      </c>
      <c r="O57" s="8"/>
      <c r="P57" s="8"/>
      <c r="Q57" s="8">
        <v>3.0025471141449996E-2</v>
      </c>
      <c r="R57" s="8">
        <v>653.05352320970144</v>
      </c>
      <c r="S57" s="8">
        <v>4843.7102935103603</v>
      </c>
      <c r="T57" s="8">
        <v>4190.6567703006585</v>
      </c>
      <c r="U57" s="8">
        <v>13.482505840299067</v>
      </c>
      <c r="V57" s="9">
        <f>R57-'2018_zone_urb'!R57</f>
        <v>4.1215106067455736</v>
      </c>
    </row>
    <row r="58" spans="1:22">
      <c r="A58" s="7" t="s">
        <v>47</v>
      </c>
      <c r="B58" s="7" t="s">
        <v>46</v>
      </c>
      <c r="C58" s="7">
        <v>12</v>
      </c>
      <c r="D58" s="8">
        <v>3.5303322451038901</v>
      </c>
      <c r="E58" s="8">
        <v>5.451144146079911</v>
      </c>
      <c r="F58" s="8"/>
      <c r="G58" s="8"/>
      <c r="H58" s="8"/>
      <c r="I58" s="8">
        <v>5.1338936428711595</v>
      </c>
      <c r="J58" s="8"/>
      <c r="K58" s="8"/>
      <c r="L58" s="8">
        <v>7.2202095086701101</v>
      </c>
      <c r="M58" s="8">
        <v>2.8017470769207007</v>
      </c>
      <c r="N58" s="8"/>
      <c r="O58" s="8"/>
      <c r="P58" s="8"/>
      <c r="Q58" s="8"/>
      <c r="R58" s="8">
        <v>24.137326619645773</v>
      </c>
      <c r="S58" s="8">
        <v>206.32806841363902</v>
      </c>
      <c r="T58" s="8">
        <v>182.19074179399325</v>
      </c>
      <c r="U58" s="8">
        <v>11.698518192520535</v>
      </c>
      <c r="V58" s="9">
        <f>R58-'2018_zone_urb'!R58</f>
        <v>0</v>
      </c>
    </row>
    <row r="59" spans="1:22">
      <c r="A59" s="7" t="s">
        <v>120</v>
      </c>
      <c r="B59" s="7" t="s">
        <v>119</v>
      </c>
      <c r="C59" s="7">
        <v>1</v>
      </c>
      <c r="D59" s="8">
        <v>64.838881894923787</v>
      </c>
      <c r="E59" s="8">
        <v>31.591316559256601</v>
      </c>
      <c r="F59" s="8">
        <v>2.5390522055500003E-2</v>
      </c>
      <c r="G59" s="8"/>
      <c r="H59" s="8"/>
      <c r="I59" s="8">
        <v>53.439451319899973</v>
      </c>
      <c r="J59" s="8"/>
      <c r="K59" s="8"/>
      <c r="L59" s="8"/>
      <c r="M59" s="8">
        <v>1.1943233710225001</v>
      </c>
      <c r="N59" s="8"/>
      <c r="O59" s="8"/>
      <c r="P59" s="8"/>
      <c r="Q59" s="8"/>
      <c r="R59" s="8">
        <v>151.08936366715835</v>
      </c>
      <c r="S59" s="8">
        <v>175.87762577386701</v>
      </c>
      <c r="T59" s="8">
        <v>24.788262106708657</v>
      </c>
      <c r="U59" s="8">
        <v>85.90596046675094</v>
      </c>
      <c r="V59" s="9">
        <f>R59-'2018_zone_urb'!R59</f>
        <v>0</v>
      </c>
    </row>
    <row r="60" spans="1:22">
      <c r="A60" s="7" t="s">
        <v>124</v>
      </c>
      <c r="B60" s="7" t="s">
        <v>123</v>
      </c>
      <c r="C60" s="7">
        <v>1</v>
      </c>
      <c r="D60" s="8">
        <v>60.840715209680852</v>
      </c>
      <c r="E60" s="8">
        <v>45.649582670193865</v>
      </c>
      <c r="F60" s="8"/>
      <c r="G60" s="8"/>
      <c r="H60" s="8"/>
      <c r="I60" s="8">
        <v>80.891428324857429</v>
      </c>
      <c r="J60" s="8">
        <v>6.2142722310900005E-2</v>
      </c>
      <c r="K60" s="8"/>
      <c r="L60" s="8">
        <v>0.21224518467300002</v>
      </c>
      <c r="M60" s="8">
        <v>2.163832557361502</v>
      </c>
      <c r="N60" s="8"/>
      <c r="O60" s="8"/>
      <c r="P60" s="8"/>
      <c r="Q60" s="8"/>
      <c r="R60" s="8">
        <v>189.81994666907758</v>
      </c>
      <c r="S60" s="8">
        <v>315.726341323442</v>
      </c>
      <c r="T60" s="8">
        <v>125.90639465436442</v>
      </c>
      <c r="U60" s="8">
        <v>60.12166925109959</v>
      </c>
      <c r="V60" s="9">
        <f>R60-'2018_zone_urb'!R60</f>
        <v>0.10314433110201549</v>
      </c>
    </row>
    <row r="61" spans="1:22">
      <c r="A61" s="7" t="s">
        <v>122</v>
      </c>
      <c r="B61" s="7" t="s">
        <v>121</v>
      </c>
      <c r="C61" s="7">
        <v>1</v>
      </c>
      <c r="D61" s="8">
        <v>30.913868311570948</v>
      </c>
      <c r="E61" s="8">
        <v>17.655909348333264</v>
      </c>
      <c r="F61" s="8"/>
      <c r="G61" s="8"/>
      <c r="H61" s="8"/>
      <c r="I61" s="8">
        <v>28.423528859008421</v>
      </c>
      <c r="J61" s="8"/>
      <c r="K61" s="8"/>
      <c r="L61" s="8"/>
      <c r="M61" s="8">
        <v>5.5088176210969994E-2</v>
      </c>
      <c r="N61" s="8"/>
      <c r="O61" s="8"/>
      <c r="P61" s="8"/>
      <c r="Q61" s="8"/>
      <c r="R61" s="8">
        <v>77.048394695123605</v>
      </c>
      <c r="S61" s="8">
        <v>87.646769425349802</v>
      </c>
      <c r="T61" s="8">
        <v>10.598374730226197</v>
      </c>
      <c r="U61" s="8">
        <v>87.907854676545725</v>
      </c>
      <c r="V61" s="9">
        <f>R61-'2018_zone_urb'!R61</f>
        <v>0</v>
      </c>
    </row>
    <row r="62" spans="1:22">
      <c r="A62" s="7" t="s">
        <v>49</v>
      </c>
      <c r="B62" s="7" t="s">
        <v>48</v>
      </c>
      <c r="C62" s="7">
        <v>13</v>
      </c>
      <c r="D62" s="8">
        <v>56.40819644246163</v>
      </c>
      <c r="E62" s="8">
        <v>34.137200290945479</v>
      </c>
      <c r="F62" s="8">
        <v>3.3644199380156001</v>
      </c>
      <c r="G62" s="8"/>
      <c r="H62" s="8"/>
      <c r="I62" s="8">
        <v>56.275340392595396</v>
      </c>
      <c r="J62" s="8"/>
      <c r="K62" s="8"/>
      <c r="L62" s="8">
        <v>0.33459298506102403</v>
      </c>
      <c r="M62" s="8">
        <v>3.9066069565889801</v>
      </c>
      <c r="N62" s="8"/>
      <c r="O62" s="8"/>
      <c r="P62" s="8">
        <v>5.3183010557199999E-3</v>
      </c>
      <c r="Q62" s="8">
        <v>9.65159596634E-3</v>
      </c>
      <c r="R62" s="8">
        <v>154.44132690269015</v>
      </c>
      <c r="S62" s="8">
        <v>286.54778472663401</v>
      </c>
      <c r="T62" s="8">
        <v>132.10645782394386</v>
      </c>
      <c r="U62" s="8">
        <v>53.897232899576196</v>
      </c>
      <c r="V62" s="9">
        <f>R62-'2018_zone_urb'!R62</f>
        <v>0</v>
      </c>
    </row>
    <row r="63" spans="1:22">
      <c r="A63" s="7" t="s">
        <v>51</v>
      </c>
      <c r="B63" s="7" t="s">
        <v>50</v>
      </c>
      <c r="C63" s="7">
        <v>13</v>
      </c>
      <c r="D63" s="8">
        <v>95.478146963654837</v>
      </c>
      <c r="E63" s="8">
        <v>54.059368204720194</v>
      </c>
      <c r="F63" s="8"/>
      <c r="G63" s="8"/>
      <c r="H63" s="8"/>
      <c r="I63" s="8">
        <v>134.01904654863986</v>
      </c>
      <c r="J63" s="8"/>
      <c r="K63" s="8"/>
      <c r="L63" s="8">
        <v>0.20162304789550001</v>
      </c>
      <c r="M63" s="8">
        <v>6.7452298590630404</v>
      </c>
      <c r="N63" s="8"/>
      <c r="O63" s="8"/>
      <c r="P63" s="8"/>
      <c r="Q63" s="8">
        <v>2.85116885239E-3</v>
      </c>
      <c r="R63" s="8">
        <v>290.50626579282584</v>
      </c>
      <c r="S63" s="8">
        <v>710.83194588111201</v>
      </c>
      <c r="T63" s="8">
        <v>420.32568008828616</v>
      </c>
      <c r="U63" s="8">
        <v>40.868487618789935</v>
      </c>
      <c r="V63" s="9">
        <f>R63-'2018_zone_urb'!R63</f>
        <v>8.4165935988892215E-2</v>
      </c>
    </row>
    <row r="64" spans="1:22">
      <c r="A64" s="7" t="s">
        <v>55</v>
      </c>
      <c r="B64" s="7" t="s">
        <v>54</v>
      </c>
      <c r="C64" s="7">
        <v>13</v>
      </c>
      <c r="D64" s="8">
        <v>76.741188829887832</v>
      </c>
      <c r="E64" s="8">
        <v>52.434132159517048</v>
      </c>
      <c r="F64" s="8"/>
      <c r="G64" s="8"/>
      <c r="H64" s="8"/>
      <c r="I64" s="8">
        <v>111.6859849713608</v>
      </c>
      <c r="J64" s="8"/>
      <c r="K64" s="8"/>
      <c r="L64" s="8">
        <v>4.1143882825900001E-3</v>
      </c>
      <c r="M64" s="8">
        <v>8.0558636250935081</v>
      </c>
      <c r="N64" s="8"/>
      <c r="O64" s="8"/>
      <c r="P64" s="8"/>
      <c r="Q64" s="8">
        <v>3.8578541983600001E-2</v>
      </c>
      <c r="R64" s="8">
        <v>248.95986251612541</v>
      </c>
      <c r="S64" s="8">
        <v>476.23951538362303</v>
      </c>
      <c r="T64" s="8">
        <v>227.27965286749762</v>
      </c>
      <c r="U64" s="8">
        <v>52.276187606058244</v>
      </c>
      <c r="V64" s="9">
        <f>R64-'2018_zone_urb'!R64</f>
        <v>0.384661827477629</v>
      </c>
    </row>
    <row r="65" spans="1:22">
      <c r="A65" s="7" t="s">
        <v>57</v>
      </c>
      <c r="B65" s="7" t="s">
        <v>56</v>
      </c>
      <c r="C65" s="7">
        <v>13</v>
      </c>
      <c r="D65" s="8">
        <v>32.931280403192403</v>
      </c>
      <c r="E65" s="8">
        <v>15.125363250654285</v>
      </c>
      <c r="F65" s="8">
        <v>0.65021281728510005</v>
      </c>
      <c r="G65" s="8"/>
      <c r="H65" s="8"/>
      <c r="I65" s="8">
        <v>34.561082290259641</v>
      </c>
      <c r="J65" s="8"/>
      <c r="K65" s="8"/>
      <c r="L65" s="8">
        <v>2.9528763433900002E-2</v>
      </c>
      <c r="M65" s="8">
        <v>0.97203122775866013</v>
      </c>
      <c r="N65" s="8"/>
      <c r="O65" s="8"/>
      <c r="P65" s="8"/>
      <c r="Q65" s="8">
        <v>6.4581315369500007E-3</v>
      </c>
      <c r="R65" s="8">
        <v>84.275956884120944</v>
      </c>
      <c r="S65" s="8">
        <v>133.09366193347699</v>
      </c>
      <c r="T65" s="8">
        <v>48.81770504935605</v>
      </c>
      <c r="U65" s="8">
        <v>63.320789029190458</v>
      </c>
      <c r="V65" s="9">
        <f>R65-'2018_zone_urb'!R65</f>
        <v>0</v>
      </c>
    </row>
    <row r="66" spans="1:22">
      <c r="A66" s="7" t="s">
        <v>59</v>
      </c>
      <c r="B66" s="7" t="s">
        <v>58</v>
      </c>
      <c r="C66" s="7">
        <v>13</v>
      </c>
      <c r="D66" s="8">
        <v>46.045025697995214</v>
      </c>
      <c r="E66" s="8">
        <v>26.917359081860564</v>
      </c>
      <c r="F66" s="8"/>
      <c r="G66" s="8"/>
      <c r="H66" s="8"/>
      <c r="I66" s="8">
        <v>62.137012108907847</v>
      </c>
      <c r="J66" s="8"/>
      <c r="K66" s="8"/>
      <c r="L66" s="8">
        <v>0.160538590910033</v>
      </c>
      <c r="M66" s="8">
        <v>6.9173670434772756</v>
      </c>
      <c r="N66" s="8"/>
      <c r="O66" s="8"/>
      <c r="P66" s="8"/>
      <c r="Q66" s="8">
        <v>3.4928615210799998E-3</v>
      </c>
      <c r="R66" s="8">
        <v>142.180795384672</v>
      </c>
      <c r="S66" s="8">
        <v>311.64179954334804</v>
      </c>
      <c r="T66" s="8">
        <v>169.46100415867605</v>
      </c>
      <c r="U66" s="8">
        <v>45.623146700157356</v>
      </c>
      <c r="V66" s="9">
        <f>R66-'2018_zone_urb'!R66</f>
        <v>3.3072379029107424E-2</v>
      </c>
    </row>
    <row r="67" spans="1:22">
      <c r="A67" s="7" t="s">
        <v>53</v>
      </c>
      <c r="B67" s="7" t="s">
        <v>52</v>
      </c>
      <c r="C67" s="7">
        <v>13</v>
      </c>
      <c r="D67" s="8">
        <v>80.937684724870707</v>
      </c>
      <c r="E67" s="8">
        <v>92.361719291733749</v>
      </c>
      <c r="F67" s="8"/>
      <c r="G67" s="8"/>
      <c r="H67" s="8"/>
      <c r="I67" s="8">
        <v>121.46255985853331</v>
      </c>
      <c r="J67" s="8">
        <v>3.9844362234052495</v>
      </c>
      <c r="K67" s="8"/>
      <c r="L67" s="8">
        <v>16.246696363435241</v>
      </c>
      <c r="M67" s="8">
        <v>35.182598317642132</v>
      </c>
      <c r="N67" s="8">
        <v>13.460225115033001</v>
      </c>
      <c r="O67" s="8">
        <v>11.637339405200001</v>
      </c>
      <c r="P67" s="8">
        <v>7.2592147013480005E-2</v>
      </c>
      <c r="Q67" s="8">
        <v>0.23054751992489095</v>
      </c>
      <c r="R67" s="8">
        <v>375.57639896679177</v>
      </c>
      <c r="S67" s="8">
        <v>4772.0736905657704</v>
      </c>
      <c r="T67" s="8">
        <v>4396.4972915989783</v>
      </c>
      <c r="U67" s="8">
        <v>7.8702975544844112</v>
      </c>
      <c r="V67" s="9">
        <f>R67-'2018_zone_urb'!R67</f>
        <v>0.70135730370100191</v>
      </c>
    </row>
    <row r="68" spans="1:22">
      <c r="A68" s="7" t="s">
        <v>61</v>
      </c>
      <c r="B68" s="7" t="s">
        <v>60</v>
      </c>
      <c r="C68" s="7">
        <v>14</v>
      </c>
      <c r="D68" s="8">
        <v>87.808632986032364</v>
      </c>
      <c r="E68" s="8">
        <v>47.32587991792419</v>
      </c>
      <c r="F68" s="8">
        <v>1.2900167346214</v>
      </c>
      <c r="G68" s="8"/>
      <c r="H68" s="8"/>
      <c r="I68" s="8">
        <v>86.550374374562935</v>
      </c>
      <c r="J68" s="8"/>
      <c r="K68" s="8"/>
      <c r="L68" s="8">
        <v>0.1045538053013</v>
      </c>
      <c r="M68" s="8">
        <v>1.4675980228326257</v>
      </c>
      <c r="N68" s="8"/>
      <c r="O68" s="8"/>
      <c r="P68" s="8">
        <v>0.68484345366726218</v>
      </c>
      <c r="Q68" s="8">
        <v>5.2152446066000002E-3</v>
      </c>
      <c r="R68" s="8">
        <v>225.23711453954866</v>
      </c>
      <c r="S68" s="8">
        <v>476.03422750352001</v>
      </c>
      <c r="T68" s="8">
        <v>250.79711296397136</v>
      </c>
      <c r="U68" s="8">
        <v>47.315319261971162</v>
      </c>
      <c r="V68" s="9">
        <f>R68-'2018_zone_urb'!R68</f>
        <v>0.83266260044132423</v>
      </c>
    </row>
    <row r="69" spans="1:22">
      <c r="A69" s="7" t="s">
        <v>71</v>
      </c>
      <c r="B69" s="7" t="s">
        <v>70</v>
      </c>
      <c r="C69" s="7">
        <v>14</v>
      </c>
      <c r="D69" s="8">
        <v>102.88398080711453</v>
      </c>
      <c r="E69" s="8">
        <v>54.322097624669617</v>
      </c>
      <c r="F69" s="8">
        <v>0.74807003888150003</v>
      </c>
      <c r="G69" s="8"/>
      <c r="H69" s="8"/>
      <c r="I69" s="8">
        <v>121.6158629795144</v>
      </c>
      <c r="J69" s="8"/>
      <c r="K69" s="8"/>
      <c r="L69" s="8">
        <v>0.102853382729723</v>
      </c>
      <c r="M69" s="8">
        <v>5.5978832993192702</v>
      </c>
      <c r="N69" s="8"/>
      <c r="O69" s="8"/>
      <c r="P69" s="8"/>
      <c r="Q69" s="8"/>
      <c r="R69" s="8">
        <v>285.27074813222907</v>
      </c>
      <c r="S69" s="8">
        <v>418.30044382432703</v>
      </c>
      <c r="T69" s="8">
        <v>133.02969569209796</v>
      </c>
      <c r="U69" s="8">
        <v>68.197572425247955</v>
      </c>
      <c r="V69" s="9">
        <f>R69-'2018_zone_urb'!R69</f>
        <v>0.45934394464001116</v>
      </c>
    </row>
    <row r="70" spans="1:22">
      <c r="A70" s="7" t="s">
        <v>63</v>
      </c>
      <c r="B70" s="7" t="s">
        <v>62</v>
      </c>
      <c r="C70" s="7">
        <v>14</v>
      </c>
      <c r="D70" s="8">
        <v>39.995941965640554</v>
      </c>
      <c r="E70" s="8">
        <v>30.679696481621573</v>
      </c>
      <c r="F70" s="8">
        <v>3.4209584436546998</v>
      </c>
      <c r="G70" s="8"/>
      <c r="H70" s="8"/>
      <c r="I70" s="8">
        <v>54.214543866417564</v>
      </c>
      <c r="J70" s="8"/>
      <c r="K70" s="8"/>
      <c r="L70" s="8">
        <v>0.37619056975590004</v>
      </c>
      <c r="M70" s="8">
        <v>2.15115279673301</v>
      </c>
      <c r="N70" s="8"/>
      <c r="O70" s="8"/>
      <c r="P70" s="8">
        <v>2.6487845356899999E-2</v>
      </c>
      <c r="Q70" s="8">
        <v>2.3338996695460003E-2</v>
      </c>
      <c r="R70" s="8">
        <v>130.88831096587566</v>
      </c>
      <c r="S70" s="8">
        <v>559.81546608704809</v>
      </c>
      <c r="T70" s="8">
        <v>428.9271551211724</v>
      </c>
      <c r="U70" s="8">
        <v>23.380617166715304</v>
      </c>
      <c r="V70" s="9">
        <f>R70-'2018_zone_urb'!R70</f>
        <v>7.7416836379512688E-2</v>
      </c>
    </row>
    <row r="71" spans="1:22">
      <c r="A71" s="7" t="s">
        <v>308</v>
      </c>
      <c r="B71" s="7" t="s">
        <v>74</v>
      </c>
      <c r="C71" s="7">
        <v>14</v>
      </c>
      <c r="D71" s="8">
        <v>79.975813602223525</v>
      </c>
      <c r="E71" s="8">
        <v>67.200662717311644</v>
      </c>
      <c r="F71" s="8">
        <v>0.71388635246406007</v>
      </c>
      <c r="G71" s="8"/>
      <c r="H71" s="8"/>
      <c r="I71" s="8">
        <v>100.397759022542</v>
      </c>
      <c r="J71" s="8">
        <v>6.5808548408799999E-3</v>
      </c>
      <c r="K71" s="8"/>
      <c r="L71" s="8">
        <v>1.1139667521444503</v>
      </c>
      <c r="M71" s="8">
        <v>18.660492087684418</v>
      </c>
      <c r="N71" s="8"/>
      <c r="O71" s="8"/>
      <c r="P71" s="8"/>
      <c r="Q71" s="8">
        <v>0.16071188575394169</v>
      </c>
      <c r="R71" s="8">
        <v>268.22987327496492</v>
      </c>
      <c r="S71" s="8">
        <v>991.01484363659699</v>
      </c>
      <c r="T71" s="8">
        <v>722.78497036163208</v>
      </c>
      <c r="U71" s="8">
        <v>27.066181197718187</v>
      </c>
      <c r="V71" s="9">
        <f>R71-'2018_zone_urb'!R71</f>
        <v>0.35351302836266996</v>
      </c>
    </row>
    <row r="72" spans="1:22">
      <c r="A72" s="7" t="s">
        <v>65</v>
      </c>
      <c r="B72" s="7" t="s">
        <v>64</v>
      </c>
      <c r="C72" s="7">
        <v>14</v>
      </c>
      <c r="D72" s="8">
        <v>36.370721320884563</v>
      </c>
      <c r="E72" s="8">
        <v>14.001316620535027</v>
      </c>
      <c r="F72" s="8"/>
      <c r="G72" s="8"/>
      <c r="H72" s="8"/>
      <c r="I72" s="8">
        <v>41.51993718772831</v>
      </c>
      <c r="J72" s="8"/>
      <c r="K72" s="8"/>
      <c r="L72" s="8">
        <v>0.89168400365121103</v>
      </c>
      <c r="M72" s="8">
        <v>2.4339750658436197</v>
      </c>
      <c r="N72" s="8"/>
      <c r="O72" s="8"/>
      <c r="P72" s="8"/>
      <c r="Q72" s="8">
        <v>6.2087684021590005E-2</v>
      </c>
      <c r="R72" s="8">
        <v>95.279721882664333</v>
      </c>
      <c r="S72" s="8">
        <v>359.53445326944001</v>
      </c>
      <c r="T72" s="8">
        <v>264.25473138677569</v>
      </c>
      <c r="U72" s="8">
        <v>26.500859936018543</v>
      </c>
      <c r="V72" s="9">
        <f>R72-'2018_zone_urb'!R72</f>
        <v>2.6566614009240652E-2</v>
      </c>
    </row>
    <row r="73" spans="1:22">
      <c r="A73" s="7" t="s">
        <v>73</v>
      </c>
      <c r="B73" s="7" t="s">
        <v>72</v>
      </c>
      <c r="C73" s="7">
        <v>14</v>
      </c>
      <c r="D73" s="8">
        <v>7.7898287323471189</v>
      </c>
      <c r="E73" s="8">
        <v>13.736684266416832</v>
      </c>
      <c r="F73" s="8">
        <v>2.0200242786638003</v>
      </c>
      <c r="G73" s="8"/>
      <c r="H73" s="8"/>
      <c r="I73" s="8">
        <v>7.986103308711785</v>
      </c>
      <c r="J73" s="8"/>
      <c r="K73" s="8"/>
      <c r="L73" s="8"/>
      <c r="M73" s="8">
        <v>1.4622935677958999</v>
      </c>
      <c r="N73" s="8"/>
      <c r="O73" s="8"/>
      <c r="P73" s="8"/>
      <c r="Q73" s="8"/>
      <c r="R73" s="8">
        <v>32.994934153935432</v>
      </c>
      <c r="S73" s="8">
        <v>165.26908740014102</v>
      </c>
      <c r="T73" s="8">
        <v>132.27415324620557</v>
      </c>
      <c r="U73" s="8">
        <v>19.964371240248816</v>
      </c>
      <c r="V73" s="9">
        <f>R73-'2018_zone_urb'!R73</f>
        <v>0</v>
      </c>
    </row>
    <row r="74" spans="1:22">
      <c r="A74" s="7" t="s">
        <v>67</v>
      </c>
      <c r="B74" s="7" t="s">
        <v>66</v>
      </c>
      <c r="C74" s="7">
        <v>14</v>
      </c>
      <c r="D74" s="8">
        <v>149.08663837513424</v>
      </c>
      <c r="E74" s="8">
        <v>139.99858795339532</v>
      </c>
      <c r="F74" s="8">
        <v>2.8924918848569998</v>
      </c>
      <c r="G74" s="8"/>
      <c r="H74" s="8"/>
      <c r="I74" s="8">
        <v>191.36094307817552</v>
      </c>
      <c r="J74" s="8"/>
      <c r="K74" s="8"/>
      <c r="L74" s="8">
        <v>22.714232850439764</v>
      </c>
      <c r="M74" s="8">
        <v>44.382372879911053</v>
      </c>
      <c r="N74" s="8"/>
      <c r="O74" s="8"/>
      <c r="P74" s="8">
        <v>3.4368156368967817</v>
      </c>
      <c r="Q74" s="8">
        <v>0.49179464765725966</v>
      </c>
      <c r="R74" s="8">
        <v>554.36387730646686</v>
      </c>
      <c r="S74" s="8">
        <v>5651.1920928520203</v>
      </c>
      <c r="T74" s="8">
        <v>5096.8282155455536</v>
      </c>
      <c r="U74" s="8">
        <v>9.8096802975014921</v>
      </c>
      <c r="V74" s="9">
        <f>R74-'2018_zone_urb'!R74</f>
        <v>6.9020615520778392</v>
      </c>
    </row>
    <row r="75" spans="1:22">
      <c r="A75" s="7" t="s">
        <v>69</v>
      </c>
      <c r="B75" s="7" t="s">
        <v>68</v>
      </c>
      <c r="C75" s="7">
        <v>14</v>
      </c>
      <c r="D75" s="8">
        <v>54.608224814727464</v>
      </c>
      <c r="E75" s="8">
        <v>72.041650828321508</v>
      </c>
      <c r="F75" s="8"/>
      <c r="G75" s="8"/>
      <c r="H75" s="8"/>
      <c r="I75" s="8">
        <v>46.317778139890969</v>
      </c>
      <c r="J75" s="8">
        <v>0.35558245446500003</v>
      </c>
      <c r="K75" s="8"/>
      <c r="L75" s="8">
        <v>18.514752380019772</v>
      </c>
      <c r="M75" s="8">
        <v>28.006425612957127</v>
      </c>
      <c r="N75" s="8">
        <v>19.754245273826502</v>
      </c>
      <c r="O75" s="8"/>
      <c r="P75" s="8">
        <v>0.6041366034794502</v>
      </c>
      <c r="Q75" s="8">
        <v>0.3705968820074359</v>
      </c>
      <c r="R75" s="8">
        <v>240.57339298969526</v>
      </c>
      <c r="S75" s="8">
        <v>4722.1706000033701</v>
      </c>
      <c r="T75" s="8">
        <v>4481.597207013675</v>
      </c>
      <c r="U75" s="8">
        <v>5.0945510733882342</v>
      </c>
      <c r="V75" s="9">
        <f>R75-'2018_zone_urb'!R75</f>
        <v>-0.14081158549262796</v>
      </c>
    </row>
    <row r="76" spans="1:22">
      <c r="A76" s="7" t="s">
        <v>110</v>
      </c>
      <c r="B76" s="7" t="s">
        <v>109</v>
      </c>
      <c r="C76" s="7">
        <v>1</v>
      </c>
      <c r="D76" s="8">
        <v>150.91509484828526</v>
      </c>
      <c r="E76" s="8">
        <v>49.722136285534098</v>
      </c>
      <c r="F76" s="8"/>
      <c r="G76" s="8"/>
      <c r="H76" s="8"/>
      <c r="I76" s="8">
        <v>69.59528149118816</v>
      </c>
      <c r="J76" s="8"/>
      <c r="K76" s="8"/>
      <c r="L76" s="8">
        <v>0.2581098624848</v>
      </c>
      <c r="M76" s="8">
        <v>4.6906540072239311</v>
      </c>
      <c r="N76" s="8"/>
      <c r="O76" s="8"/>
      <c r="P76" s="8"/>
      <c r="Q76" s="8"/>
      <c r="R76" s="8">
        <v>275.18127649471626</v>
      </c>
      <c r="S76" s="8">
        <v>318.71653644737802</v>
      </c>
      <c r="T76" s="8">
        <v>43.535259952661761</v>
      </c>
      <c r="U76" s="8">
        <v>86.340445200009356</v>
      </c>
      <c r="V76" s="9">
        <f>R76-'2018_zone_urb'!R76</f>
        <v>0</v>
      </c>
    </row>
    <row r="77" spans="1:22">
      <c r="A77" s="7" t="s">
        <v>112</v>
      </c>
      <c r="B77" s="7" t="s">
        <v>111</v>
      </c>
      <c r="C77" s="7">
        <v>1</v>
      </c>
      <c r="D77" s="8">
        <v>55.981821759729151</v>
      </c>
      <c r="E77" s="8">
        <v>24.058580854506587</v>
      </c>
      <c r="F77" s="8"/>
      <c r="G77" s="8"/>
      <c r="H77" s="8"/>
      <c r="I77" s="8">
        <v>39.806696973277994</v>
      </c>
      <c r="J77" s="8"/>
      <c r="K77" s="8"/>
      <c r="L77" s="8">
        <v>0.25592583581300005</v>
      </c>
      <c r="M77" s="8">
        <v>0.50257738737559998</v>
      </c>
      <c r="N77" s="8"/>
      <c r="O77" s="8"/>
      <c r="P77" s="8"/>
      <c r="Q77" s="8"/>
      <c r="R77" s="8">
        <v>120.60560281070234</v>
      </c>
      <c r="S77" s="8">
        <v>180.90950891055701</v>
      </c>
      <c r="T77" s="8">
        <v>60.303906099854672</v>
      </c>
      <c r="U77" s="8">
        <v>66.666259577505471</v>
      </c>
      <c r="V77" s="9">
        <f>R77-'2018_zone_urb'!R77</f>
        <v>0</v>
      </c>
    </row>
    <row r="78" spans="1:22">
      <c r="A78" s="7" t="s">
        <v>104</v>
      </c>
      <c r="B78" s="7" t="s">
        <v>103</v>
      </c>
      <c r="C78" s="7">
        <v>1</v>
      </c>
      <c r="D78" s="8">
        <v>31.59653820174027</v>
      </c>
      <c r="E78" s="8">
        <v>25.375659684937347</v>
      </c>
      <c r="F78" s="8">
        <v>5.4330637444980008</v>
      </c>
      <c r="G78" s="8"/>
      <c r="H78" s="8"/>
      <c r="I78" s="8">
        <v>37.27329384507955</v>
      </c>
      <c r="J78" s="8"/>
      <c r="K78" s="8"/>
      <c r="L78" s="8">
        <v>2.2642017293989999E-2</v>
      </c>
      <c r="M78" s="8">
        <v>0.57589865550990005</v>
      </c>
      <c r="N78" s="8"/>
      <c r="O78" s="8"/>
      <c r="P78" s="8"/>
      <c r="Q78" s="8"/>
      <c r="R78" s="8">
        <v>100.27709614905906</v>
      </c>
      <c r="S78" s="8">
        <v>156.00501211142301</v>
      </c>
      <c r="T78" s="8">
        <v>55.727915962363952</v>
      </c>
      <c r="U78" s="8">
        <v>64.278124652455674</v>
      </c>
      <c r="V78" s="9">
        <f>R78-'2018_zone_urb'!R78</f>
        <v>0</v>
      </c>
    </row>
    <row r="79" spans="1:22">
      <c r="A79" s="7" t="s">
        <v>106</v>
      </c>
      <c r="B79" s="7" t="s">
        <v>105</v>
      </c>
      <c r="C79" s="7">
        <v>1</v>
      </c>
      <c r="D79" s="8">
        <v>19.473591347438898</v>
      </c>
      <c r="E79" s="8">
        <v>8.0641983814945259</v>
      </c>
      <c r="F79" s="8">
        <v>2.0623396149530002E-2</v>
      </c>
      <c r="G79" s="8"/>
      <c r="H79" s="8"/>
      <c r="I79" s="8">
        <v>18.777618376190695</v>
      </c>
      <c r="J79" s="8"/>
      <c r="K79" s="8"/>
      <c r="L79" s="8">
        <v>0.21351957150654002</v>
      </c>
      <c r="M79" s="8">
        <v>0.40933847390270001</v>
      </c>
      <c r="N79" s="8"/>
      <c r="O79" s="8"/>
      <c r="P79" s="8"/>
      <c r="Q79" s="8"/>
      <c r="R79" s="8">
        <v>46.95888954668289</v>
      </c>
      <c r="S79" s="8">
        <v>64.789465171627512</v>
      </c>
      <c r="T79" s="8">
        <v>17.830575624944622</v>
      </c>
      <c r="U79" s="8">
        <v>72.479205411386914</v>
      </c>
      <c r="V79" s="9">
        <f>R79-'2018_zone_urb'!R79</f>
        <v>0</v>
      </c>
    </row>
    <row r="80" spans="1:22">
      <c r="A80" s="7" t="s">
        <v>116</v>
      </c>
      <c r="B80" s="7" t="s">
        <v>115</v>
      </c>
      <c r="C80" s="7">
        <v>1</v>
      </c>
      <c r="D80" s="8">
        <v>118.44001154395281</v>
      </c>
      <c r="E80" s="8">
        <v>50.383763732843406</v>
      </c>
      <c r="F80" s="8">
        <v>19.463805264923113</v>
      </c>
      <c r="G80" s="8"/>
      <c r="H80" s="8"/>
      <c r="I80" s="8">
        <v>79.683974325123103</v>
      </c>
      <c r="J80" s="8"/>
      <c r="K80" s="8"/>
      <c r="L80" s="8">
        <v>0.1292468899085</v>
      </c>
      <c r="M80" s="8">
        <v>3.9178058297398612</v>
      </c>
      <c r="N80" s="8"/>
      <c r="O80" s="8"/>
      <c r="P80" s="8"/>
      <c r="Q80" s="8"/>
      <c r="R80" s="8">
        <v>272.01860758649076</v>
      </c>
      <c r="S80" s="8">
        <v>309.364930998749</v>
      </c>
      <c r="T80" s="8">
        <v>37.346323412258243</v>
      </c>
      <c r="U80" s="8">
        <v>87.928068222959226</v>
      </c>
      <c r="V80" s="9">
        <f>R80-'2018_zone_urb'!R80</f>
        <v>0</v>
      </c>
    </row>
    <row r="81" spans="1:22">
      <c r="A81" s="7" t="s">
        <v>118</v>
      </c>
      <c r="B81" s="7" t="s">
        <v>117</v>
      </c>
      <c r="C81" s="7">
        <v>1</v>
      </c>
      <c r="D81" s="8">
        <v>63.680275502971568</v>
      </c>
      <c r="E81" s="8">
        <v>23.344808032420918</v>
      </c>
      <c r="F81" s="8"/>
      <c r="G81" s="8"/>
      <c r="H81" s="8"/>
      <c r="I81" s="8">
        <v>42.443532805978137</v>
      </c>
      <c r="J81" s="8"/>
      <c r="K81" s="8"/>
      <c r="L81" s="8">
        <v>4.0318430581900003E-2</v>
      </c>
      <c r="M81" s="8">
        <v>0.38250823479460005</v>
      </c>
      <c r="N81" s="8"/>
      <c r="O81" s="8"/>
      <c r="P81" s="8"/>
      <c r="Q81" s="8"/>
      <c r="R81" s="8">
        <v>129.89144300674712</v>
      </c>
      <c r="S81" s="8">
        <v>140.18273932615099</v>
      </c>
      <c r="T81" s="8">
        <v>10.29129631940387</v>
      </c>
      <c r="U81" s="8">
        <v>92.658656572932273</v>
      </c>
      <c r="V81" s="9">
        <f>R81-'2018_zone_urb'!R81</f>
        <v>0</v>
      </c>
    </row>
    <row r="82" spans="1:22">
      <c r="A82" s="7" t="s">
        <v>114</v>
      </c>
      <c r="B82" s="7" t="s">
        <v>113</v>
      </c>
      <c r="C82" s="7">
        <v>1</v>
      </c>
      <c r="D82" s="8">
        <v>23.407179653643208</v>
      </c>
      <c r="E82" s="8">
        <v>12.2250426466651</v>
      </c>
      <c r="F82" s="8"/>
      <c r="G82" s="8"/>
      <c r="H82" s="8"/>
      <c r="I82" s="8">
        <v>19.307358632506723</v>
      </c>
      <c r="J82" s="8"/>
      <c r="K82" s="8"/>
      <c r="L82" s="8"/>
      <c r="M82" s="8">
        <v>0.94853836610245001</v>
      </c>
      <c r="N82" s="8"/>
      <c r="O82" s="8"/>
      <c r="P82" s="8"/>
      <c r="Q82" s="8"/>
      <c r="R82" s="8">
        <v>55.888119298917481</v>
      </c>
      <c r="S82" s="8">
        <v>68.251255784307801</v>
      </c>
      <c r="T82" s="8">
        <v>12.363136485390321</v>
      </c>
      <c r="U82" s="8">
        <v>81.885847603359665</v>
      </c>
      <c r="V82" s="9">
        <f>R82-'2018_zone_urb'!R82</f>
        <v>0</v>
      </c>
    </row>
    <row r="83" spans="1:22">
      <c r="A83" s="7" t="s">
        <v>108</v>
      </c>
      <c r="B83" s="7" t="s">
        <v>107</v>
      </c>
      <c r="C83" s="7">
        <v>1</v>
      </c>
      <c r="D83" s="8">
        <v>16.873346606436698</v>
      </c>
      <c r="E83" s="8">
        <v>21.249250510789075</v>
      </c>
      <c r="F83" s="8">
        <v>0.66970516098639998</v>
      </c>
      <c r="G83" s="8"/>
      <c r="H83" s="8"/>
      <c r="I83" s="8">
        <v>21.865989701141789</v>
      </c>
      <c r="J83" s="8"/>
      <c r="K83" s="8"/>
      <c r="L83" s="8">
        <v>1.6694421431655702</v>
      </c>
      <c r="M83" s="8">
        <v>13.633332812892826</v>
      </c>
      <c r="N83" s="8"/>
      <c r="O83" s="8"/>
      <c r="P83" s="8"/>
      <c r="Q83" s="8"/>
      <c r="R83" s="8">
        <v>75.961066935412362</v>
      </c>
      <c r="S83" s="8">
        <v>190.61167026776499</v>
      </c>
      <c r="T83" s="8">
        <v>114.65060333235263</v>
      </c>
      <c r="U83" s="8">
        <v>39.85121521085501</v>
      </c>
      <c r="V83" s="9">
        <f>R83-'2018_zone_urb'!R83</f>
        <v>0.40025822142044376</v>
      </c>
    </row>
    <row r="84" spans="1:22">
      <c r="A84" s="7" t="s">
        <v>82</v>
      </c>
      <c r="B84" s="7" t="s">
        <v>81</v>
      </c>
      <c r="C84" s="7">
        <v>15</v>
      </c>
      <c r="D84" s="8">
        <v>41.377800572694674</v>
      </c>
      <c r="E84" s="8">
        <v>31.10721242778444</v>
      </c>
      <c r="F84" s="8">
        <v>3.2022394691661895</v>
      </c>
      <c r="G84" s="8"/>
      <c r="H84" s="8"/>
      <c r="I84" s="8">
        <v>82.58173380445136</v>
      </c>
      <c r="J84" s="8"/>
      <c r="K84" s="8"/>
      <c r="L84" s="8">
        <v>2.4958099014284501</v>
      </c>
      <c r="M84" s="8">
        <v>25.870895553051753</v>
      </c>
      <c r="N84" s="8"/>
      <c r="O84" s="8"/>
      <c r="P84" s="8">
        <v>0.34617166006600009</v>
      </c>
      <c r="Q84" s="8">
        <v>2.7202542065559998E-2</v>
      </c>
      <c r="R84" s="8">
        <v>187.00906593070846</v>
      </c>
      <c r="S84" s="8">
        <v>395.668852099628</v>
      </c>
      <c r="T84" s="8">
        <v>208.65978616891954</v>
      </c>
      <c r="U84" s="8">
        <v>47.264035300817731</v>
      </c>
      <c r="V84" s="9">
        <f>R84-'2018_zone_urb'!R84</f>
        <v>0</v>
      </c>
    </row>
    <row r="85" spans="1:22">
      <c r="A85" s="7" t="s">
        <v>100</v>
      </c>
      <c r="B85" s="7" t="s">
        <v>99</v>
      </c>
      <c r="C85" s="7">
        <v>15</v>
      </c>
      <c r="D85" s="8">
        <v>22.443857343045487</v>
      </c>
      <c r="E85" s="8">
        <v>8.8577235547649806</v>
      </c>
      <c r="F85" s="8"/>
      <c r="G85" s="8"/>
      <c r="H85" s="8"/>
      <c r="I85" s="8">
        <v>26.750839832572431</v>
      </c>
      <c r="J85" s="8"/>
      <c r="K85" s="8"/>
      <c r="L85" s="8">
        <v>3.8328357030000003E-2</v>
      </c>
      <c r="M85" s="8">
        <v>0.463334282467665</v>
      </c>
      <c r="N85" s="8"/>
      <c r="O85" s="8"/>
      <c r="P85" s="8">
        <v>1.4349230791900001E-2</v>
      </c>
      <c r="Q85" s="8"/>
      <c r="R85" s="8">
        <v>58.568432600672459</v>
      </c>
      <c r="S85" s="8">
        <v>138.069268426489</v>
      </c>
      <c r="T85" s="8">
        <v>79.500835825816552</v>
      </c>
      <c r="U85" s="8">
        <v>42.419600877262212</v>
      </c>
      <c r="V85" s="9">
        <f>R85-'2018_zone_urb'!R85</f>
        <v>0</v>
      </c>
    </row>
    <row r="86" spans="1:22">
      <c r="A86" s="7" t="s">
        <v>90</v>
      </c>
      <c r="B86" s="7" t="s">
        <v>89</v>
      </c>
      <c r="C86" s="7">
        <v>15</v>
      </c>
      <c r="D86" s="8">
        <v>72.862714214746845</v>
      </c>
      <c r="E86" s="8">
        <v>28.469619438522766</v>
      </c>
      <c r="F86" s="8"/>
      <c r="G86" s="8"/>
      <c r="H86" s="8"/>
      <c r="I86" s="8">
        <v>94.400547613181857</v>
      </c>
      <c r="J86" s="8"/>
      <c r="K86" s="8"/>
      <c r="L86" s="8">
        <v>1.8686415232718001</v>
      </c>
      <c r="M86" s="8">
        <v>3.5314839504038198</v>
      </c>
      <c r="N86" s="8"/>
      <c r="O86" s="8"/>
      <c r="P86" s="8"/>
      <c r="Q86" s="8">
        <v>2.2902133651620506E-2</v>
      </c>
      <c r="R86" s="8">
        <v>201.15590887377871</v>
      </c>
      <c r="S86" s="8">
        <v>481.69550060294404</v>
      </c>
      <c r="T86" s="8">
        <v>280.53959172916529</v>
      </c>
      <c r="U86" s="8">
        <v>41.759972559841117</v>
      </c>
      <c r="V86" s="9">
        <f>R86-'2018_zone_urb'!R86</f>
        <v>0.12677792320792491</v>
      </c>
    </row>
    <row r="87" spans="1:22">
      <c r="A87" s="7" t="s">
        <v>84</v>
      </c>
      <c r="B87" s="7" t="s">
        <v>83</v>
      </c>
      <c r="C87" s="7">
        <v>15</v>
      </c>
      <c r="D87" s="8">
        <v>46.926273942077735</v>
      </c>
      <c r="E87" s="8">
        <v>24.605007333622627</v>
      </c>
      <c r="F87" s="8"/>
      <c r="G87" s="8"/>
      <c r="H87" s="8"/>
      <c r="I87" s="8">
        <v>66.221902428901274</v>
      </c>
      <c r="J87" s="8"/>
      <c r="K87" s="8"/>
      <c r="L87" s="8"/>
      <c r="M87" s="8">
        <v>0.729037870807</v>
      </c>
      <c r="N87" s="8"/>
      <c r="O87" s="8"/>
      <c r="P87" s="8"/>
      <c r="Q87" s="8"/>
      <c r="R87" s="8">
        <v>138.48222157540863</v>
      </c>
      <c r="S87" s="8">
        <v>243.02817989312899</v>
      </c>
      <c r="T87" s="8">
        <v>104.54595831772036</v>
      </c>
      <c r="U87" s="8">
        <v>56.98196054313776</v>
      </c>
      <c r="V87" s="9">
        <f>R87-'2018_zone_urb'!R87</f>
        <v>0.35196459485197806</v>
      </c>
    </row>
    <row r="88" spans="1:22">
      <c r="A88" s="7" t="s">
        <v>86</v>
      </c>
      <c r="B88" s="7" t="s">
        <v>85</v>
      </c>
      <c r="C88" s="7">
        <v>15</v>
      </c>
      <c r="D88" s="8">
        <v>32.898042723834514</v>
      </c>
      <c r="E88" s="8">
        <v>45.549619071262832</v>
      </c>
      <c r="F88" s="8"/>
      <c r="G88" s="8"/>
      <c r="H88" s="8"/>
      <c r="I88" s="8">
        <v>65.911361003515992</v>
      </c>
      <c r="J88" s="8"/>
      <c r="K88" s="8"/>
      <c r="L88" s="8">
        <v>11.786509266510862</v>
      </c>
      <c r="M88" s="8">
        <v>27.049120988578554</v>
      </c>
      <c r="N88" s="8"/>
      <c r="O88" s="8"/>
      <c r="P88" s="8">
        <v>5.4396662830800005E-3</v>
      </c>
      <c r="Q88" s="8">
        <v>3.8244369848690007E-2</v>
      </c>
      <c r="R88" s="8">
        <v>183.23833708983452</v>
      </c>
      <c r="S88" s="8">
        <v>1087.82011451374</v>
      </c>
      <c r="T88" s="8">
        <v>904.58177742390546</v>
      </c>
      <c r="U88" s="8">
        <v>16.844543931948049</v>
      </c>
      <c r="V88" s="9">
        <f>R88-'2018_zone_urb'!R88</f>
        <v>2.2059983991541401</v>
      </c>
    </row>
    <row r="89" spans="1:22">
      <c r="A89" s="7" t="s">
        <v>88</v>
      </c>
      <c r="B89" s="7" t="s">
        <v>87</v>
      </c>
      <c r="C89" s="7">
        <v>15</v>
      </c>
      <c r="D89" s="8">
        <v>24.630919812024477</v>
      </c>
      <c r="E89" s="8">
        <v>15.849054570193127</v>
      </c>
      <c r="F89" s="8">
        <v>4.4720404100759001</v>
      </c>
      <c r="G89" s="8"/>
      <c r="H89" s="8"/>
      <c r="I89" s="8">
        <v>59.193631624508683</v>
      </c>
      <c r="J89" s="8"/>
      <c r="K89" s="8"/>
      <c r="L89" s="8"/>
      <c r="M89" s="8">
        <v>4.1401688933753391</v>
      </c>
      <c r="N89" s="8"/>
      <c r="O89" s="8"/>
      <c r="P89" s="8"/>
      <c r="Q89" s="8">
        <v>1.612196885225E-2</v>
      </c>
      <c r="R89" s="8">
        <v>108.30193727902977</v>
      </c>
      <c r="S89" s="8">
        <v>290.16870422841799</v>
      </c>
      <c r="T89" s="8">
        <v>181.86676694938822</v>
      </c>
      <c r="U89" s="8">
        <v>37.323782923804053</v>
      </c>
      <c r="V89" s="9">
        <f>R89-'2018_zone_urb'!R89</f>
        <v>0</v>
      </c>
    </row>
    <row r="90" spans="1:22">
      <c r="A90" s="7" t="s">
        <v>76</v>
      </c>
      <c r="B90" s="7" t="s">
        <v>75</v>
      </c>
      <c r="C90" s="7">
        <v>15</v>
      </c>
      <c r="D90" s="8">
        <v>44.875030371422788</v>
      </c>
      <c r="E90" s="8">
        <v>39.827179754009869</v>
      </c>
      <c r="F90" s="8">
        <v>3.4371952738397007</v>
      </c>
      <c r="G90" s="8"/>
      <c r="H90" s="8"/>
      <c r="I90" s="8">
        <v>71.661508660380022</v>
      </c>
      <c r="J90" s="8"/>
      <c r="K90" s="8"/>
      <c r="L90" s="8">
        <v>4.0369477113615755</v>
      </c>
      <c r="M90" s="8">
        <v>7.4997879334891735</v>
      </c>
      <c r="N90" s="8"/>
      <c r="O90" s="8"/>
      <c r="P90" s="8"/>
      <c r="Q90" s="8">
        <v>0.11533458081905558</v>
      </c>
      <c r="R90" s="8">
        <v>171.45298428532217</v>
      </c>
      <c r="S90" s="8">
        <v>928.28708487178915</v>
      </c>
      <c r="T90" s="8">
        <v>756.834100586467</v>
      </c>
      <c r="U90" s="8">
        <v>18.469823299222405</v>
      </c>
      <c r="V90" s="9">
        <f>R90-'2018_zone_urb'!R90</f>
        <v>0.16013821474166434</v>
      </c>
    </row>
    <row r="91" spans="1:22">
      <c r="A91" s="7" t="s">
        <v>94</v>
      </c>
      <c r="B91" s="7" t="s">
        <v>93</v>
      </c>
      <c r="C91" s="7">
        <v>15</v>
      </c>
      <c r="D91" s="8">
        <v>106.20168946052664</v>
      </c>
      <c r="E91" s="8">
        <v>72.058102640532127</v>
      </c>
      <c r="F91" s="8">
        <v>5.3127777280124002</v>
      </c>
      <c r="G91" s="8"/>
      <c r="H91" s="8"/>
      <c r="I91" s="8">
        <v>147.70098027257097</v>
      </c>
      <c r="J91" s="8"/>
      <c r="K91" s="8"/>
      <c r="L91" s="8">
        <v>10.582214586450739</v>
      </c>
      <c r="M91" s="8">
        <v>25.135844289776845</v>
      </c>
      <c r="N91" s="8"/>
      <c r="O91" s="8"/>
      <c r="P91" s="8">
        <v>2.3146846981022002E-2</v>
      </c>
      <c r="Q91" s="8">
        <v>0.44398908228156631</v>
      </c>
      <c r="R91" s="8">
        <v>367.45874490713237</v>
      </c>
      <c r="S91" s="8">
        <v>2048.7704159773302</v>
      </c>
      <c r="T91" s="8">
        <v>1681.3116710701979</v>
      </c>
      <c r="U91" s="8">
        <v>17.935574530045262</v>
      </c>
      <c r="V91" s="9">
        <f>R91-'2018_zone_urb'!R91</f>
        <v>1.5685099079265115</v>
      </c>
    </row>
    <row r="92" spans="1:22">
      <c r="A92" s="7" t="s">
        <v>96</v>
      </c>
      <c r="B92" s="7" t="s">
        <v>95</v>
      </c>
      <c r="C92" s="7">
        <v>15</v>
      </c>
      <c r="D92" s="8">
        <v>59.590443282352773</v>
      </c>
      <c r="E92" s="8">
        <v>85.091688105435054</v>
      </c>
      <c r="F92" s="8"/>
      <c r="G92" s="8"/>
      <c r="H92" s="8"/>
      <c r="I92" s="8">
        <v>81.19124536822892</v>
      </c>
      <c r="J92" s="8"/>
      <c r="K92" s="8"/>
      <c r="L92" s="8">
        <v>16.535944008761977</v>
      </c>
      <c r="M92" s="8">
        <v>28.252113366336527</v>
      </c>
      <c r="N92" s="8"/>
      <c r="O92" s="8"/>
      <c r="P92" s="8"/>
      <c r="Q92" s="8">
        <v>0.51813110209156577</v>
      </c>
      <c r="R92" s="8">
        <v>271.1795652332068</v>
      </c>
      <c r="S92" s="8">
        <v>3425.2019899512002</v>
      </c>
      <c r="T92" s="8">
        <v>3154.0224247179935</v>
      </c>
      <c r="U92" s="8">
        <v>7.917184622360633</v>
      </c>
      <c r="V92" s="9">
        <f>R92-'2018_zone_urb'!R92</f>
        <v>1.2930346535778199</v>
      </c>
    </row>
    <row r="93" spans="1:22">
      <c r="A93" s="7" t="s">
        <v>80</v>
      </c>
      <c r="B93" s="7" t="s">
        <v>79</v>
      </c>
      <c r="C93" s="7">
        <v>15</v>
      </c>
      <c r="D93" s="8">
        <v>31.490102341945938</v>
      </c>
      <c r="E93" s="8">
        <v>53.568264887164204</v>
      </c>
      <c r="F93" s="8">
        <v>9.8478321836484692</v>
      </c>
      <c r="G93" s="8"/>
      <c r="H93" s="8"/>
      <c r="I93" s="8">
        <v>42.122063538134199</v>
      </c>
      <c r="J93" s="8">
        <v>6.8042172625000008E-2</v>
      </c>
      <c r="K93" s="8"/>
      <c r="L93" s="8">
        <v>20.54964081658326</v>
      </c>
      <c r="M93" s="8">
        <v>36.977549896353423</v>
      </c>
      <c r="N93" s="8">
        <v>3.5229875109312929</v>
      </c>
      <c r="O93" s="8"/>
      <c r="P93" s="8">
        <v>1.15440546325E-2</v>
      </c>
      <c r="Q93" s="8">
        <v>0.29087310495571478</v>
      </c>
      <c r="R93" s="8">
        <v>198.44890050697404</v>
      </c>
      <c r="S93" s="8">
        <v>3090.16017471948</v>
      </c>
      <c r="T93" s="8">
        <v>2891.7112742125059</v>
      </c>
      <c r="U93" s="8">
        <v>6.4219616229113088</v>
      </c>
      <c r="V93" s="9">
        <f>R93-'2018_zone_urb'!R93</f>
        <v>2.9432925944479962</v>
      </c>
    </row>
    <row r="94" spans="1:22">
      <c r="A94" s="7" t="s">
        <v>92</v>
      </c>
      <c r="B94" s="7" t="s">
        <v>91</v>
      </c>
      <c r="C94" s="7">
        <v>15</v>
      </c>
      <c r="D94" s="8">
        <v>79.90037119699447</v>
      </c>
      <c r="E94" s="8">
        <v>79.214433048698339</v>
      </c>
      <c r="F94" s="8">
        <v>3.4843710976870002</v>
      </c>
      <c r="G94" s="8"/>
      <c r="H94" s="8"/>
      <c r="I94" s="8">
        <v>169.55674322224465</v>
      </c>
      <c r="J94" s="8"/>
      <c r="K94" s="8"/>
      <c r="L94" s="8">
        <v>5.094290329050323</v>
      </c>
      <c r="M94" s="8">
        <v>33.042012457105194</v>
      </c>
      <c r="N94" s="8"/>
      <c r="O94" s="8"/>
      <c r="P94" s="8">
        <v>1.61249530829E-2</v>
      </c>
      <c r="Q94" s="8">
        <v>6.367452320688001E-2</v>
      </c>
      <c r="R94" s="8">
        <v>370.37202082806976</v>
      </c>
      <c r="S94" s="8">
        <v>1166.8236670989299</v>
      </c>
      <c r="T94" s="8">
        <v>796.45164627086024</v>
      </c>
      <c r="U94" s="8">
        <v>31.74190164902333</v>
      </c>
      <c r="V94" s="9">
        <f>R94-'2018_zone_urb'!R94</f>
        <v>2.2447022680726718</v>
      </c>
    </row>
    <row r="95" spans="1:22">
      <c r="A95" s="7" t="s">
        <v>98</v>
      </c>
      <c r="B95" s="7" t="s">
        <v>97</v>
      </c>
      <c r="C95" s="7">
        <v>15</v>
      </c>
      <c r="D95" s="8">
        <v>94.170763159008686</v>
      </c>
      <c r="E95" s="8">
        <v>88.445663255950265</v>
      </c>
      <c r="F95" s="8">
        <v>9.7364191251941001</v>
      </c>
      <c r="G95" s="8"/>
      <c r="H95" s="8"/>
      <c r="I95" s="8">
        <v>129.56310485733974</v>
      </c>
      <c r="J95" s="8"/>
      <c r="K95" s="8"/>
      <c r="L95" s="8">
        <v>18.53022885948625</v>
      </c>
      <c r="M95" s="8">
        <v>32.966371157528911</v>
      </c>
      <c r="N95" s="8">
        <v>12.647209318350001</v>
      </c>
      <c r="O95" s="8"/>
      <c r="P95" s="8">
        <v>15.5581543053068</v>
      </c>
      <c r="Q95" s="8">
        <v>0.69252317512016937</v>
      </c>
      <c r="R95" s="8">
        <v>402.31043721328496</v>
      </c>
      <c r="S95" s="8">
        <v>4130.9694915277896</v>
      </c>
      <c r="T95" s="8">
        <v>3728.6590543145048</v>
      </c>
      <c r="U95" s="8">
        <v>9.7388866714795146</v>
      </c>
      <c r="V95" s="9">
        <f>R95-'2018_zone_urb'!R95</f>
        <v>6.9970085703449172</v>
      </c>
    </row>
    <row r="96" spans="1:22">
      <c r="A96" s="7" t="s">
        <v>102</v>
      </c>
      <c r="B96" s="7" t="s">
        <v>101</v>
      </c>
      <c r="C96" s="7">
        <v>15</v>
      </c>
      <c r="D96" s="8">
        <v>2.9544096569393119</v>
      </c>
      <c r="E96" s="8">
        <v>5.3934303436374194</v>
      </c>
      <c r="F96" s="8"/>
      <c r="G96" s="8"/>
      <c r="H96" s="8"/>
      <c r="I96" s="8">
        <v>0.16241716943917001</v>
      </c>
      <c r="J96" s="8"/>
      <c r="K96" s="8"/>
      <c r="L96" s="8">
        <v>8.6527328125439507</v>
      </c>
      <c r="M96" s="8">
        <v>2.3798004434229165</v>
      </c>
      <c r="N96" s="8"/>
      <c r="O96" s="8"/>
      <c r="P96" s="8"/>
      <c r="Q96" s="8">
        <v>1.4705925842500002E-2</v>
      </c>
      <c r="R96" s="8">
        <v>19.557496351825264</v>
      </c>
      <c r="S96" s="8">
        <v>1097.77793930145</v>
      </c>
      <c r="T96" s="8">
        <v>1078.2204429496248</v>
      </c>
      <c r="U96" s="8">
        <v>1.7815530492688076</v>
      </c>
      <c r="V96" s="9">
        <f>R96-'2018_zone_urb'!R96</f>
        <v>0</v>
      </c>
    </row>
    <row r="97" spans="1:22">
      <c r="A97" s="7" t="s">
        <v>78</v>
      </c>
      <c r="B97" s="7" t="s">
        <v>77</v>
      </c>
      <c r="C97" s="7">
        <v>15</v>
      </c>
      <c r="D97" s="8">
        <v>16.574306228880076</v>
      </c>
      <c r="E97" s="8">
        <v>17.694059857364952</v>
      </c>
      <c r="F97" s="8">
        <v>9.2132350747000009E-4</v>
      </c>
      <c r="G97" s="8"/>
      <c r="H97" s="8"/>
      <c r="I97" s="8">
        <v>49.405045778049285</v>
      </c>
      <c r="J97" s="8"/>
      <c r="K97" s="8"/>
      <c r="L97" s="8">
        <v>0.19388661244290004</v>
      </c>
      <c r="M97" s="8">
        <v>3.0342976823648002</v>
      </c>
      <c r="N97" s="8"/>
      <c r="O97" s="8"/>
      <c r="P97" s="8"/>
      <c r="Q97" s="8">
        <v>8.4989319024100004E-3</v>
      </c>
      <c r="R97" s="8">
        <v>86.911016414511877</v>
      </c>
      <c r="S97" s="8">
        <v>197.06953523910101</v>
      </c>
      <c r="T97" s="8">
        <v>110.15851882458914</v>
      </c>
      <c r="U97" s="8">
        <v>44.101700604847046</v>
      </c>
      <c r="V97" s="9">
        <f>R97-'2018_zone_urb'!R97</f>
        <v>0</v>
      </c>
    </row>
    <row r="98" spans="1:22">
      <c r="A98" s="7" t="s">
        <v>132</v>
      </c>
      <c r="B98" s="7" t="s">
        <v>131</v>
      </c>
      <c r="C98" s="7">
        <v>2</v>
      </c>
      <c r="D98" s="8">
        <v>12.334509654416884</v>
      </c>
      <c r="E98" s="8">
        <v>17.540084272496152</v>
      </c>
      <c r="F98" s="8"/>
      <c r="G98" s="8"/>
      <c r="H98" s="8"/>
      <c r="I98" s="8">
        <v>25.189284553581157</v>
      </c>
      <c r="J98" s="8"/>
      <c r="K98" s="8"/>
      <c r="L98" s="8"/>
      <c r="M98" s="8">
        <v>0.64408697132630011</v>
      </c>
      <c r="N98" s="8"/>
      <c r="O98" s="8"/>
      <c r="P98" s="8"/>
      <c r="Q98" s="8"/>
      <c r="R98" s="8">
        <v>55.707965451820499</v>
      </c>
      <c r="S98" s="8">
        <v>115.21161367280099</v>
      </c>
      <c r="T98" s="8">
        <v>59.503648220980494</v>
      </c>
      <c r="U98" s="8">
        <v>48.352734308565594</v>
      </c>
      <c r="V98" s="9">
        <f>R98-'2018_zone_urb'!R98</f>
        <v>0</v>
      </c>
    </row>
    <row r="99" spans="1:22">
      <c r="A99" s="7" t="s">
        <v>145</v>
      </c>
      <c r="B99" s="7" t="s">
        <v>144</v>
      </c>
      <c r="C99" s="7">
        <v>2</v>
      </c>
      <c r="D99" s="8">
        <v>62.702167545890873</v>
      </c>
      <c r="E99" s="8">
        <v>24.175428166906997</v>
      </c>
      <c r="F99" s="8"/>
      <c r="G99" s="8"/>
      <c r="H99" s="8"/>
      <c r="I99" s="8">
        <v>77.252226721190965</v>
      </c>
      <c r="J99" s="8"/>
      <c r="K99" s="8"/>
      <c r="L99" s="8"/>
      <c r="M99" s="8">
        <v>9.4486486614600004E-2</v>
      </c>
      <c r="N99" s="8"/>
      <c r="O99" s="8"/>
      <c r="P99" s="8"/>
      <c r="Q99" s="8"/>
      <c r="R99" s="8">
        <v>164.22430892060345</v>
      </c>
      <c r="S99" s="8">
        <v>206.79755497928102</v>
      </c>
      <c r="T99" s="8">
        <v>42.573246058677569</v>
      </c>
      <c r="U99" s="8">
        <v>79.413080554582493</v>
      </c>
      <c r="V99" s="9">
        <f>R99-'2018_zone_urb'!R99</f>
        <v>9.4486486614613341E-2</v>
      </c>
    </row>
    <row r="100" spans="1:22">
      <c r="A100" s="7" t="s">
        <v>143</v>
      </c>
      <c r="B100" s="7" t="s">
        <v>142</v>
      </c>
      <c r="C100" s="7">
        <v>2</v>
      </c>
      <c r="D100" s="8">
        <v>32.823732341101703</v>
      </c>
      <c r="E100" s="8">
        <v>22.646146586785893</v>
      </c>
      <c r="F100" s="8"/>
      <c r="G100" s="8"/>
      <c r="H100" s="8"/>
      <c r="I100" s="8">
        <v>47.779655243387914</v>
      </c>
      <c r="J100" s="8"/>
      <c r="K100" s="8"/>
      <c r="L100" s="8"/>
      <c r="M100" s="8"/>
      <c r="N100" s="8"/>
      <c r="O100" s="8"/>
      <c r="P100" s="8"/>
      <c r="Q100" s="8"/>
      <c r="R100" s="8">
        <v>103.24953417127551</v>
      </c>
      <c r="S100" s="8">
        <v>138.84792041340901</v>
      </c>
      <c r="T100" s="8">
        <v>35.5983862421335</v>
      </c>
      <c r="U100" s="8">
        <v>74.361599269083726</v>
      </c>
      <c r="V100" s="9">
        <f>R100-'2018_zone_urb'!R100</f>
        <v>0</v>
      </c>
    </row>
    <row r="101" spans="1:22">
      <c r="A101" s="7" t="s">
        <v>139</v>
      </c>
      <c r="B101" s="7" t="s">
        <v>138</v>
      </c>
      <c r="C101" s="7">
        <v>2</v>
      </c>
      <c r="D101" s="8">
        <v>73.822603177018621</v>
      </c>
      <c r="E101" s="8">
        <v>34.719376343023654</v>
      </c>
      <c r="F101" s="8"/>
      <c r="G101" s="8"/>
      <c r="H101" s="8"/>
      <c r="I101" s="8">
        <v>61.93880295029799</v>
      </c>
      <c r="J101" s="8"/>
      <c r="K101" s="8"/>
      <c r="L101" s="8">
        <v>0.116510651429</v>
      </c>
      <c r="M101" s="8">
        <v>1.3043758051500558</v>
      </c>
      <c r="N101" s="8"/>
      <c r="O101" s="8"/>
      <c r="P101" s="8"/>
      <c r="Q101" s="8"/>
      <c r="R101" s="8">
        <v>171.90166892691931</v>
      </c>
      <c r="S101" s="8">
        <v>193.12521236541201</v>
      </c>
      <c r="T101" s="8">
        <v>21.223543438492698</v>
      </c>
      <c r="U101" s="8">
        <v>89.010475028845207</v>
      </c>
      <c r="V101" s="9">
        <f>R101-'2018_zone_urb'!R101</f>
        <v>0</v>
      </c>
    </row>
    <row r="102" spans="1:22">
      <c r="A102" s="7" t="s">
        <v>130</v>
      </c>
      <c r="B102" s="7" t="s">
        <v>129</v>
      </c>
      <c r="C102" s="7">
        <v>2</v>
      </c>
      <c r="D102" s="8">
        <v>87.113340648625268</v>
      </c>
      <c r="E102" s="8">
        <v>45.276356390678366</v>
      </c>
      <c r="F102" s="8">
        <v>4.2831151306192998</v>
      </c>
      <c r="G102" s="8"/>
      <c r="H102" s="8"/>
      <c r="I102" s="8">
        <v>93.634166132856151</v>
      </c>
      <c r="J102" s="8"/>
      <c r="K102" s="8"/>
      <c r="L102" s="8"/>
      <c r="M102" s="8">
        <v>0.38862740424300002</v>
      </c>
      <c r="N102" s="8"/>
      <c r="O102" s="8"/>
      <c r="P102" s="8"/>
      <c r="Q102" s="8"/>
      <c r="R102" s="8">
        <v>230.69560570702211</v>
      </c>
      <c r="S102" s="8">
        <v>291.07149455975201</v>
      </c>
      <c r="T102" s="8">
        <v>60.375888852729901</v>
      </c>
      <c r="U102" s="8">
        <v>79.257368041467288</v>
      </c>
      <c r="V102" s="9">
        <f>R102-'2018_zone_urb'!R102</f>
        <v>0</v>
      </c>
    </row>
    <row r="103" spans="1:22">
      <c r="A103" s="7" t="s">
        <v>137</v>
      </c>
      <c r="B103" s="7" t="s">
        <v>136</v>
      </c>
      <c r="C103" s="7">
        <v>2</v>
      </c>
      <c r="D103" s="8">
        <v>10.896826182108503</v>
      </c>
      <c r="E103" s="8">
        <v>17.366545552508452</v>
      </c>
      <c r="F103" s="8"/>
      <c r="G103" s="8"/>
      <c r="H103" s="8"/>
      <c r="I103" s="8">
        <v>18.801584909487634</v>
      </c>
      <c r="J103" s="8"/>
      <c r="K103" s="8"/>
      <c r="L103" s="8"/>
      <c r="M103" s="8">
        <v>2.9286834597271572</v>
      </c>
      <c r="N103" s="8"/>
      <c r="O103" s="8"/>
      <c r="P103" s="8"/>
      <c r="Q103" s="8"/>
      <c r="R103" s="8">
        <v>49.993640103831737</v>
      </c>
      <c r="S103" s="8">
        <v>139.486220515946</v>
      </c>
      <c r="T103" s="8">
        <v>89.492580412114265</v>
      </c>
      <c r="U103" s="8">
        <v>35.841275158872406</v>
      </c>
      <c r="V103" s="9">
        <f>R103-'2018_zone_urb'!R103</f>
        <v>0</v>
      </c>
    </row>
    <row r="104" spans="1:22">
      <c r="A104" s="7" t="s">
        <v>128</v>
      </c>
      <c r="B104" s="7" t="s">
        <v>127</v>
      </c>
      <c r="C104" s="7">
        <v>2</v>
      </c>
      <c r="D104" s="8">
        <v>13.233754937804749</v>
      </c>
      <c r="E104" s="8">
        <v>20.251068748891669</v>
      </c>
      <c r="F104" s="8">
        <v>2.6350647926619999</v>
      </c>
      <c r="G104" s="8"/>
      <c r="H104" s="8"/>
      <c r="I104" s="8">
        <v>34.329746358609619</v>
      </c>
      <c r="J104" s="8"/>
      <c r="K104" s="8"/>
      <c r="L104" s="8">
        <v>0.35898040437890005</v>
      </c>
      <c r="M104" s="8">
        <v>2.6835052338537002</v>
      </c>
      <c r="N104" s="8"/>
      <c r="O104" s="8"/>
      <c r="P104" s="8"/>
      <c r="Q104" s="8"/>
      <c r="R104" s="8">
        <v>73.492120476200625</v>
      </c>
      <c r="S104" s="8">
        <v>287.48230613538601</v>
      </c>
      <c r="T104" s="8">
        <v>213.99018565918539</v>
      </c>
      <c r="U104" s="8">
        <v>25.564049998120748</v>
      </c>
      <c r="V104" s="9">
        <f>R104-'2018_zone_urb'!R104</f>
        <v>0</v>
      </c>
    </row>
    <row r="105" spans="1:22">
      <c r="A105" s="7" t="s">
        <v>135</v>
      </c>
      <c r="B105" s="7" t="s">
        <v>134</v>
      </c>
      <c r="C105" s="7">
        <v>2</v>
      </c>
      <c r="D105" s="8">
        <v>86.655278446425925</v>
      </c>
      <c r="E105" s="8">
        <v>53.998160766707521</v>
      </c>
      <c r="F105" s="8">
        <v>10.155975579194001</v>
      </c>
      <c r="G105" s="8"/>
      <c r="H105" s="8"/>
      <c r="I105" s="8">
        <v>101.78006175379242</v>
      </c>
      <c r="J105" s="8"/>
      <c r="K105" s="8"/>
      <c r="L105" s="8"/>
      <c r="M105" s="8"/>
      <c r="N105" s="8"/>
      <c r="O105" s="8"/>
      <c r="P105" s="8"/>
      <c r="Q105" s="8"/>
      <c r="R105" s="8">
        <v>252.5894765461199</v>
      </c>
      <c r="S105" s="8">
        <v>291.26357146073303</v>
      </c>
      <c r="T105" s="8">
        <v>38.674094914613136</v>
      </c>
      <c r="U105" s="8">
        <v>86.721959522553263</v>
      </c>
      <c r="V105" s="9">
        <f>R105-'2018_zone_urb'!R105</f>
        <v>0</v>
      </c>
    </row>
    <row r="106" spans="1:22">
      <c r="A106" s="7" t="s">
        <v>141</v>
      </c>
      <c r="B106" s="7" t="s">
        <v>140</v>
      </c>
      <c r="C106" s="7">
        <v>2</v>
      </c>
      <c r="D106" s="8">
        <v>21.978639197041414</v>
      </c>
      <c r="E106" s="8">
        <v>9.1892348773307724</v>
      </c>
      <c r="F106" s="8">
        <v>0.54575588202909697</v>
      </c>
      <c r="G106" s="8"/>
      <c r="H106" s="8"/>
      <c r="I106" s="8">
        <v>16.297622105882862</v>
      </c>
      <c r="J106" s="8"/>
      <c r="K106" s="8"/>
      <c r="L106" s="8"/>
      <c r="M106" s="8">
        <v>1.0440582809559</v>
      </c>
      <c r="N106" s="8"/>
      <c r="O106" s="8"/>
      <c r="P106" s="8"/>
      <c r="Q106" s="8"/>
      <c r="R106" s="8">
        <v>49.055310343240045</v>
      </c>
      <c r="S106" s="8">
        <v>52.233180545919097</v>
      </c>
      <c r="T106" s="8">
        <v>3.1778702026790526</v>
      </c>
      <c r="U106" s="8">
        <v>93.915993302599418</v>
      </c>
      <c r="V106" s="9">
        <f>R106-'2018_zone_urb'!R106</f>
        <v>0</v>
      </c>
    </row>
    <row r="107" spans="1:22">
      <c r="A107" s="7" t="s">
        <v>309</v>
      </c>
      <c r="B107" s="7" t="s">
        <v>133</v>
      </c>
      <c r="C107" s="7">
        <v>2</v>
      </c>
      <c r="D107" s="8">
        <v>33.893268152342337</v>
      </c>
      <c r="E107" s="8">
        <v>16.471733585563502</v>
      </c>
      <c r="F107" s="8"/>
      <c r="G107" s="8"/>
      <c r="H107" s="8"/>
      <c r="I107" s="8">
        <v>33.010036445903701</v>
      </c>
      <c r="J107" s="8"/>
      <c r="K107" s="8"/>
      <c r="L107" s="8"/>
      <c r="M107" s="8">
        <v>0.63872509826000001</v>
      </c>
      <c r="N107" s="8"/>
      <c r="O107" s="8"/>
      <c r="P107" s="8"/>
      <c r="Q107" s="8"/>
      <c r="R107" s="8">
        <v>84.013763282069547</v>
      </c>
      <c r="S107" s="8">
        <v>101.500679309034</v>
      </c>
      <c r="T107" s="8">
        <v>17.486916026964451</v>
      </c>
      <c r="U107" s="8">
        <v>82.771626607815193</v>
      </c>
      <c r="V107" s="9">
        <f>R107-'2018_zone_urb'!R107</f>
        <v>0</v>
      </c>
    </row>
    <row r="108" spans="1:22">
      <c r="A108" s="7" t="s">
        <v>126</v>
      </c>
      <c r="B108" s="7" t="s">
        <v>125</v>
      </c>
      <c r="C108" s="7">
        <v>2</v>
      </c>
      <c r="D108" s="8">
        <v>24.838466564762655</v>
      </c>
      <c r="E108" s="8">
        <v>25.243243814227746</v>
      </c>
      <c r="F108" s="8">
        <v>20.393054362368733</v>
      </c>
      <c r="G108" s="8"/>
      <c r="H108" s="8"/>
      <c r="I108" s="8">
        <v>41.386236407121771</v>
      </c>
      <c r="J108" s="8"/>
      <c r="K108" s="8"/>
      <c r="L108" s="8"/>
      <c r="M108" s="8"/>
      <c r="N108" s="8"/>
      <c r="O108" s="8"/>
      <c r="P108" s="8"/>
      <c r="Q108" s="8"/>
      <c r="R108" s="8">
        <v>111.86100114848091</v>
      </c>
      <c r="S108" s="8">
        <v>148.910047682514</v>
      </c>
      <c r="T108" s="8">
        <v>37.049046534033096</v>
      </c>
      <c r="U108" s="8">
        <v>75.119847780168541</v>
      </c>
      <c r="V108" s="9">
        <f>R108-'2018_zone_urb'!R108</f>
        <v>0</v>
      </c>
    </row>
    <row r="109" spans="1:22">
      <c r="A109" s="7" t="s">
        <v>151</v>
      </c>
      <c r="B109" s="7" t="s">
        <v>150</v>
      </c>
      <c r="C109" s="7">
        <v>3</v>
      </c>
      <c r="D109" s="8">
        <v>36.650084493090304</v>
      </c>
      <c r="E109" s="8">
        <v>17.295414387178269</v>
      </c>
      <c r="F109" s="8"/>
      <c r="G109" s="8"/>
      <c r="H109" s="8"/>
      <c r="I109" s="8">
        <v>46.045474839963298</v>
      </c>
      <c r="J109" s="8"/>
      <c r="K109" s="8"/>
      <c r="L109" s="8">
        <v>0.82314805412897007</v>
      </c>
      <c r="M109" s="8">
        <v>1.8427713271800001E-2</v>
      </c>
      <c r="N109" s="8"/>
      <c r="O109" s="8"/>
      <c r="P109" s="8"/>
      <c r="Q109" s="8"/>
      <c r="R109" s="8">
        <v>100.83254948763263</v>
      </c>
      <c r="S109" s="8">
        <v>165.385988691835</v>
      </c>
      <c r="T109" s="8">
        <v>64.553439204202363</v>
      </c>
      <c r="U109" s="8">
        <v>60.968012033664294</v>
      </c>
      <c r="V109" s="9">
        <f>R109-'2018_zone_urb'!R109</f>
        <v>0</v>
      </c>
    </row>
    <row r="110" spans="1:22">
      <c r="A110" s="7" t="s">
        <v>153</v>
      </c>
      <c r="B110" s="7" t="s">
        <v>152</v>
      </c>
      <c r="C110" s="7">
        <v>3</v>
      </c>
      <c r="D110" s="8">
        <v>62.682595003253496</v>
      </c>
      <c r="E110" s="8">
        <v>35.701040403179007</v>
      </c>
      <c r="F110" s="8">
        <v>6.4531142848757899</v>
      </c>
      <c r="G110" s="8"/>
      <c r="H110" s="8"/>
      <c r="I110" s="8">
        <v>81.941953560408791</v>
      </c>
      <c r="J110" s="8"/>
      <c r="K110" s="8"/>
      <c r="L110" s="8">
        <v>0.49739553127415004</v>
      </c>
      <c r="M110" s="8">
        <v>1.3969744850860601</v>
      </c>
      <c r="N110" s="8"/>
      <c r="O110" s="8"/>
      <c r="P110" s="8"/>
      <c r="Q110" s="8"/>
      <c r="R110" s="8">
        <v>188.6730732680773</v>
      </c>
      <c r="S110" s="8">
        <v>319.74168082724105</v>
      </c>
      <c r="T110" s="8">
        <v>131.06860755916375</v>
      </c>
      <c r="U110" s="8">
        <v>59.007969427050973</v>
      </c>
      <c r="V110" s="9">
        <f>R110-'2018_zone_urb'!R110</f>
        <v>0</v>
      </c>
    </row>
    <row r="111" spans="1:22">
      <c r="A111" s="7" t="s">
        <v>171</v>
      </c>
      <c r="B111" s="7" t="s">
        <v>170</v>
      </c>
      <c r="C111" s="7">
        <v>3</v>
      </c>
      <c r="D111" s="8">
        <v>60.328010287411011</v>
      </c>
      <c r="E111" s="8">
        <v>30.731653993839561</v>
      </c>
      <c r="F111" s="8"/>
      <c r="G111" s="8"/>
      <c r="H111" s="8"/>
      <c r="I111" s="8">
        <v>84.710151469298296</v>
      </c>
      <c r="J111" s="8"/>
      <c r="K111" s="8"/>
      <c r="L111" s="8">
        <v>8.5791644618649993E-2</v>
      </c>
      <c r="M111" s="8">
        <v>3.4834762317847199</v>
      </c>
      <c r="N111" s="8"/>
      <c r="O111" s="8"/>
      <c r="P111" s="8"/>
      <c r="Q111" s="8"/>
      <c r="R111" s="8">
        <v>179.33908362695223</v>
      </c>
      <c r="S111" s="8">
        <v>248.04933047049101</v>
      </c>
      <c r="T111" s="8">
        <v>68.710246843538783</v>
      </c>
      <c r="U111" s="8">
        <v>72.2997652470129</v>
      </c>
      <c r="V111" s="9">
        <f>R111-'2018_zone_urb'!R111</f>
        <v>0.8467961643839601</v>
      </c>
    </row>
    <row r="112" spans="1:22">
      <c r="A112" s="7" t="s">
        <v>165</v>
      </c>
      <c r="B112" s="7" t="s">
        <v>164</v>
      </c>
      <c r="C112" s="7">
        <v>3</v>
      </c>
      <c r="D112" s="8">
        <v>22.975350589598044</v>
      </c>
      <c r="E112" s="8">
        <v>13.878626217146</v>
      </c>
      <c r="F112" s="8">
        <v>5.4537500330223567</v>
      </c>
      <c r="G112" s="8"/>
      <c r="H112" s="8"/>
      <c r="I112" s="8">
        <v>28.328500424262</v>
      </c>
      <c r="J112" s="8"/>
      <c r="K112" s="8"/>
      <c r="L112" s="8">
        <v>0.18650908051780002</v>
      </c>
      <c r="M112" s="8">
        <v>1.5455110856160297</v>
      </c>
      <c r="N112" s="8"/>
      <c r="O112" s="8"/>
      <c r="P112" s="8"/>
      <c r="Q112" s="8"/>
      <c r="R112" s="8">
        <v>72.368247430162228</v>
      </c>
      <c r="S112" s="8">
        <v>109.715728964487</v>
      </c>
      <c r="T112" s="8">
        <v>37.347481534324771</v>
      </c>
      <c r="U112" s="8">
        <v>65.959774512901902</v>
      </c>
      <c r="V112" s="9">
        <f>R112-'2018_zone_urb'!R112</f>
        <v>0</v>
      </c>
    </row>
    <row r="113" spans="1:22">
      <c r="A113" s="7" t="s">
        <v>149</v>
      </c>
      <c r="B113" s="7" t="s">
        <v>148</v>
      </c>
      <c r="C113" s="7">
        <v>3</v>
      </c>
      <c r="D113" s="8">
        <v>49.325485439823211</v>
      </c>
      <c r="E113" s="8">
        <v>64.671604996339909</v>
      </c>
      <c r="F113" s="8">
        <v>5.9827126410074998</v>
      </c>
      <c r="G113" s="8"/>
      <c r="H113" s="8"/>
      <c r="I113" s="8">
        <v>98.432733261362699</v>
      </c>
      <c r="J113" s="8"/>
      <c r="K113" s="8"/>
      <c r="L113" s="8">
        <v>2.8526700967069383</v>
      </c>
      <c r="M113" s="8">
        <v>9.6786760146375279</v>
      </c>
      <c r="N113" s="8"/>
      <c r="O113" s="8"/>
      <c r="P113" s="8"/>
      <c r="Q113" s="8"/>
      <c r="R113" s="8">
        <v>230.94388244987775</v>
      </c>
      <c r="S113" s="8">
        <v>559.62396525356507</v>
      </c>
      <c r="T113" s="8">
        <v>328.68008280368736</v>
      </c>
      <c r="U113" s="8">
        <v>41.267689875510833</v>
      </c>
      <c r="V113" s="9">
        <f>R113-'2018_zone_urb'!R113</f>
        <v>0.10038091729995813</v>
      </c>
    </row>
    <row r="114" spans="1:22">
      <c r="A114" s="7" t="s">
        <v>159</v>
      </c>
      <c r="B114" s="7" t="s">
        <v>158</v>
      </c>
      <c r="C114" s="7">
        <v>3</v>
      </c>
      <c r="D114" s="8">
        <v>43.600189264794572</v>
      </c>
      <c r="E114" s="8">
        <v>45.865514270670879</v>
      </c>
      <c r="F114" s="8"/>
      <c r="G114" s="8"/>
      <c r="H114" s="8"/>
      <c r="I114" s="8">
        <v>103.97234289803031</v>
      </c>
      <c r="J114" s="8"/>
      <c r="K114" s="8"/>
      <c r="L114" s="8">
        <v>0.97329156538192008</v>
      </c>
      <c r="M114" s="8">
        <v>19.141651439423459</v>
      </c>
      <c r="N114" s="8"/>
      <c r="O114" s="8"/>
      <c r="P114" s="8"/>
      <c r="Q114" s="8"/>
      <c r="R114" s="8">
        <v>213.55298943830113</v>
      </c>
      <c r="S114" s="8">
        <v>604.24169296086404</v>
      </c>
      <c r="T114" s="8">
        <v>390.68870352256295</v>
      </c>
      <c r="U114" s="8">
        <v>35.342312840390626</v>
      </c>
      <c r="V114" s="9">
        <f>R114-'2018_zone_urb'!R114</f>
        <v>-0.45598195437608524</v>
      </c>
    </row>
    <row r="115" spans="1:22">
      <c r="A115" s="7" t="s">
        <v>163</v>
      </c>
      <c r="B115" s="7" t="s">
        <v>162</v>
      </c>
      <c r="C115" s="7">
        <v>3</v>
      </c>
      <c r="D115" s="8">
        <v>27.964982433240355</v>
      </c>
      <c r="E115" s="8">
        <v>16.550492276826482</v>
      </c>
      <c r="F115" s="8">
        <v>2.2489495283770005</v>
      </c>
      <c r="G115" s="8"/>
      <c r="H115" s="8"/>
      <c r="I115" s="8">
        <v>33.453931165501004</v>
      </c>
      <c r="J115" s="8"/>
      <c r="K115" s="8"/>
      <c r="L115" s="8">
        <v>0.73851529933666005</v>
      </c>
      <c r="M115" s="8">
        <v>1.5842474414300001</v>
      </c>
      <c r="N115" s="8"/>
      <c r="O115" s="8"/>
      <c r="P115" s="8"/>
      <c r="Q115" s="8"/>
      <c r="R115" s="8">
        <v>82.54111814471149</v>
      </c>
      <c r="S115" s="8">
        <v>126.064906059059</v>
      </c>
      <c r="T115" s="8">
        <v>43.523787914347508</v>
      </c>
      <c r="U115" s="8">
        <v>65.475095904995598</v>
      </c>
      <c r="V115" s="9">
        <f>R115-'2018_zone_urb'!R115</f>
        <v>0</v>
      </c>
    </row>
    <row r="116" spans="1:22">
      <c r="A116" s="7" t="s">
        <v>147</v>
      </c>
      <c r="B116" s="7" t="s">
        <v>146</v>
      </c>
      <c r="C116" s="7">
        <v>3</v>
      </c>
      <c r="D116" s="8">
        <v>9.9767463908565119</v>
      </c>
      <c r="E116" s="8">
        <v>6.2421165478134393</v>
      </c>
      <c r="F116" s="8">
        <v>2.0366197967572002</v>
      </c>
      <c r="G116" s="8"/>
      <c r="H116" s="8"/>
      <c r="I116" s="8">
        <v>11.889590050642244</v>
      </c>
      <c r="J116" s="8"/>
      <c r="K116" s="8"/>
      <c r="L116" s="8">
        <v>0.23578828512400002</v>
      </c>
      <c r="M116" s="8"/>
      <c r="N116" s="8"/>
      <c r="O116" s="8"/>
      <c r="P116" s="8"/>
      <c r="Q116" s="8"/>
      <c r="R116" s="8">
        <v>30.380861071193394</v>
      </c>
      <c r="S116" s="8">
        <v>46.951381305505301</v>
      </c>
      <c r="T116" s="8">
        <v>16.570520234311907</v>
      </c>
      <c r="U116" s="8">
        <v>64.707065535537438</v>
      </c>
      <c r="V116" s="9">
        <f>R116-'2018_zone_urb'!R116</f>
        <v>0</v>
      </c>
    </row>
    <row r="117" spans="1:22">
      <c r="A117" s="7" t="s">
        <v>169</v>
      </c>
      <c r="B117" s="7" t="s">
        <v>168</v>
      </c>
      <c r="C117" s="7">
        <v>3</v>
      </c>
      <c r="D117" s="8">
        <v>19.844162954942842</v>
      </c>
      <c r="E117" s="8">
        <v>13.681150670677999</v>
      </c>
      <c r="F117" s="8"/>
      <c r="G117" s="8"/>
      <c r="H117" s="8"/>
      <c r="I117" s="8">
        <v>29.608419798154355</v>
      </c>
      <c r="J117" s="8"/>
      <c r="K117" s="8"/>
      <c r="L117" s="8">
        <v>3.4433864925500005E-2</v>
      </c>
      <c r="M117" s="8">
        <v>0.42038497162290001</v>
      </c>
      <c r="N117" s="8"/>
      <c r="O117" s="8"/>
      <c r="P117" s="8"/>
      <c r="Q117" s="8"/>
      <c r="R117" s="8">
        <v>63.588552260323596</v>
      </c>
      <c r="S117" s="8">
        <v>87.79380134127851</v>
      </c>
      <c r="T117" s="8">
        <v>24.205249080954914</v>
      </c>
      <c r="U117" s="8">
        <v>72.429432703497497</v>
      </c>
      <c r="V117" s="9">
        <f>R117-'2018_zone_urb'!R117</f>
        <v>0</v>
      </c>
    </row>
    <row r="118" spans="1:22">
      <c r="A118" s="7" t="s">
        <v>155</v>
      </c>
      <c r="B118" s="7" t="s">
        <v>154</v>
      </c>
      <c r="C118" s="7">
        <v>3</v>
      </c>
      <c r="D118" s="8">
        <v>42.955830764855399</v>
      </c>
      <c r="E118" s="8">
        <v>27.822471253621476</v>
      </c>
      <c r="F118" s="8">
        <v>48.523092180714649</v>
      </c>
      <c r="G118" s="8">
        <v>15.835862036557092</v>
      </c>
      <c r="H118" s="8"/>
      <c r="I118" s="8">
        <v>62.153701528060381</v>
      </c>
      <c r="J118" s="8">
        <v>0.30354054229900002</v>
      </c>
      <c r="K118" s="8"/>
      <c r="L118" s="8">
        <v>2.0738603111313201</v>
      </c>
      <c r="M118" s="8">
        <v>2.4373056870890255</v>
      </c>
      <c r="N118" s="8"/>
      <c r="O118" s="8"/>
      <c r="P118" s="8"/>
      <c r="Q118" s="8">
        <v>7.8251615072999992E-2</v>
      </c>
      <c r="R118" s="8">
        <v>202.18391591940133</v>
      </c>
      <c r="S118" s="8">
        <v>443.64961826380608</v>
      </c>
      <c r="T118" s="8">
        <v>241.46570234440475</v>
      </c>
      <c r="U118" s="8">
        <v>45.572881750836373</v>
      </c>
      <c r="V118" s="9">
        <f>R118-'2018_zone_urb'!R118</f>
        <v>0</v>
      </c>
    </row>
    <row r="119" spans="1:22">
      <c r="A119" s="7" t="s">
        <v>157</v>
      </c>
      <c r="B119" s="7" t="s">
        <v>156</v>
      </c>
      <c r="C119" s="7">
        <v>3</v>
      </c>
      <c r="D119" s="8">
        <v>32.717731027738559</v>
      </c>
      <c r="E119" s="8">
        <v>37.570431764410031</v>
      </c>
      <c r="F119" s="8">
        <v>8.4504111749585018</v>
      </c>
      <c r="G119" s="8"/>
      <c r="H119" s="8"/>
      <c r="I119" s="8">
        <v>68.044991265984336</v>
      </c>
      <c r="J119" s="8"/>
      <c r="K119" s="8"/>
      <c r="L119" s="8">
        <v>0.51913140724632068</v>
      </c>
      <c r="M119" s="8">
        <v>11.615604070824611</v>
      </c>
      <c r="N119" s="8"/>
      <c r="O119" s="8"/>
      <c r="P119" s="8"/>
      <c r="Q119" s="8"/>
      <c r="R119" s="8">
        <v>158.9183007111624</v>
      </c>
      <c r="S119" s="8">
        <v>486.26820067960603</v>
      </c>
      <c r="T119" s="8">
        <v>327.34989996844365</v>
      </c>
      <c r="U119" s="8">
        <v>32.681203601029019</v>
      </c>
      <c r="V119" s="9">
        <f>R119-'2018_zone_urb'!R119</f>
        <v>0.69992422450204117</v>
      </c>
    </row>
    <row r="120" spans="1:22">
      <c r="A120" s="7" t="s">
        <v>161</v>
      </c>
      <c r="B120" s="7" t="s">
        <v>160</v>
      </c>
      <c r="C120" s="7">
        <v>3</v>
      </c>
      <c r="D120" s="8">
        <v>35.166220770556961</v>
      </c>
      <c r="E120" s="8">
        <v>64.036703279587201</v>
      </c>
      <c r="F120" s="8">
        <v>0.615621032229</v>
      </c>
      <c r="G120" s="8"/>
      <c r="H120" s="8"/>
      <c r="I120" s="8">
        <v>62.684049234608004</v>
      </c>
      <c r="J120" s="8"/>
      <c r="K120" s="8"/>
      <c r="L120" s="8">
        <v>3.4184433028111902</v>
      </c>
      <c r="M120" s="8">
        <v>7.2922062966813535</v>
      </c>
      <c r="N120" s="8"/>
      <c r="O120" s="8"/>
      <c r="P120" s="8"/>
      <c r="Q120" s="8"/>
      <c r="R120" s="8">
        <v>173.21324391647371</v>
      </c>
      <c r="S120" s="8">
        <v>1400.2982216857699</v>
      </c>
      <c r="T120" s="8">
        <v>1227.0849777692963</v>
      </c>
      <c r="U120" s="8">
        <v>12.36973961931826</v>
      </c>
      <c r="V120" s="9">
        <f>R120-'2018_zone_urb'!R120</f>
        <v>0.32062361702472231</v>
      </c>
    </row>
    <row r="121" spans="1:22">
      <c r="A121" s="7" t="s">
        <v>167</v>
      </c>
      <c r="B121" s="7" t="s">
        <v>166</v>
      </c>
      <c r="C121" s="7">
        <v>3</v>
      </c>
      <c r="D121" s="8">
        <v>41.825301687439342</v>
      </c>
      <c r="E121" s="8">
        <v>45.847411556970172</v>
      </c>
      <c r="F121" s="8">
        <v>11.659710780371</v>
      </c>
      <c r="G121" s="8"/>
      <c r="H121" s="8"/>
      <c r="I121" s="8">
        <v>42.876654983353369</v>
      </c>
      <c r="J121" s="8">
        <v>0.19886561372000003</v>
      </c>
      <c r="K121" s="8"/>
      <c r="L121" s="8">
        <v>19.872836461512343</v>
      </c>
      <c r="M121" s="8">
        <v>31.564968938091098</v>
      </c>
      <c r="N121" s="8">
        <v>16.222131272743059</v>
      </c>
      <c r="O121" s="8">
        <v>2.122625121654</v>
      </c>
      <c r="P121" s="8"/>
      <c r="Q121" s="8"/>
      <c r="R121" s="8">
        <v>212.1905064158544</v>
      </c>
      <c r="S121" s="8">
        <v>5202.2468403365501</v>
      </c>
      <c r="T121" s="8">
        <v>4990.0563339206956</v>
      </c>
      <c r="U121" s="8">
        <v>4.0788242643658776</v>
      </c>
      <c r="V121" s="9">
        <f>R121-'2018_zone_urb'!R121</f>
        <v>0.57485053130440633</v>
      </c>
    </row>
    <row r="122" spans="1:22">
      <c r="A122" s="7" t="s">
        <v>175</v>
      </c>
      <c r="B122" s="7" t="s">
        <v>174</v>
      </c>
      <c r="C122" s="7">
        <v>4</v>
      </c>
      <c r="D122" s="8">
        <v>38.807422228923869</v>
      </c>
      <c r="E122" s="8">
        <v>15.202970490940899</v>
      </c>
      <c r="F122" s="8">
        <v>5.1465057176480009</v>
      </c>
      <c r="G122" s="8"/>
      <c r="H122" s="8"/>
      <c r="I122" s="8">
        <v>38.221763354681734</v>
      </c>
      <c r="J122" s="8"/>
      <c r="K122" s="8"/>
      <c r="L122" s="8">
        <v>0.10511695053300001</v>
      </c>
      <c r="M122" s="8">
        <v>3.2682943592723479</v>
      </c>
      <c r="N122" s="8"/>
      <c r="O122" s="8"/>
      <c r="P122" s="8"/>
      <c r="Q122" s="8"/>
      <c r="R122" s="8">
        <v>100.75207310199984</v>
      </c>
      <c r="S122" s="8">
        <v>131.58863581511901</v>
      </c>
      <c r="T122" s="8">
        <v>30.836562713119164</v>
      </c>
      <c r="U122" s="8">
        <v>76.565937839461839</v>
      </c>
      <c r="V122" s="9">
        <f>R122-'2018_zone_urb'!R122</f>
        <v>6.3831879378597023E-2</v>
      </c>
    </row>
    <row r="123" spans="1:22">
      <c r="A123" s="7" t="s">
        <v>187</v>
      </c>
      <c r="B123" s="7" t="s">
        <v>186</v>
      </c>
      <c r="C123" s="7">
        <v>4</v>
      </c>
      <c r="D123" s="8">
        <v>31.886280832544895</v>
      </c>
      <c r="E123" s="8">
        <v>31.008201940610334</v>
      </c>
      <c r="F123" s="8">
        <v>1.4785738242241702</v>
      </c>
      <c r="G123" s="8"/>
      <c r="H123" s="8"/>
      <c r="I123" s="8">
        <v>56.397771911176321</v>
      </c>
      <c r="J123" s="8"/>
      <c r="K123" s="8"/>
      <c r="L123" s="8">
        <v>1.37194270906616</v>
      </c>
      <c r="M123" s="8">
        <v>13.922123880311597</v>
      </c>
      <c r="N123" s="8"/>
      <c r="O123" s="8"/>
      <c r="P123" s="8"/>
      <c r="Q123" s="8"/>
      <c r="R123" s="8">
        <v>136.06489509793349</v>
      </c>
      <c r="S123" s="8">
        <v>253.12691194683404</v>
      </c>
      <c r="T123" s="8">
        <v>117.06201684890056</v>
      </c>
      <c r="U123" s="8">
        <v>53.753626610240524</v>
      </c>
      <c r="V123" s="9">
        <f>R123-'2018_zone_urb'!R123</f>
        <v>0</v>
      </c>
    </row>
    <row r="124" spans="1:22">
      <c r="A124" s="7" t="s">
        <v>179</v>
      </c>
      <c r="B124" s="7" t="s">
        <v>178</v>
      </c>
      <c r="C124" s="7">
        <v>4</v>
      </c>
      <c r="D124" s="8">
        <v>55.731508753880433</v>
      </c>
      <c r="E124" s="8">
        <v>31.045826837654918</v>
      </c>
      <c r="F124" s="8">
        <v>0.48896063512848104</v>
      </c>
      <c r="G124" s="8"/>
      <c r="H124" s="8"/>
      <c r="I124" s="8">
        <v>85.378475361572882</v>
      </c>
      <c r="J124" s="8"/>
      <c r="K124" s="8"/>
      <c r="L124" s="8">
        <v>0.49115510487200004</v>
      </c>
      <c r="M124" s="8">
        <v>6.3385751727037878</v>
      </c>
      <c r="N124" s="8"/>
      <c r="O124" s="8"/>
      <c r="P124" s="8">
        <v>5.47091609036E-3</v>
      </c>
      <c r="Q124" s="8"/>
      <c r="R124" s="8">
        <v>179.47997278190289</v>
      </c>
      <c r="S124" s="8">
        <v>353.239642352582</v>
      </c>
      <c r="T124" s="8">
        <v>173.75966957067911</v>
      </c>
      <c r="U124" s="8">
        <v>50.809691569882482</v>
      </c>
      <c r="V124" s="9">
        <f>R124-'2018_zone_urb'!R124</f>
        <v>1.1589811537160415</v>
      </c>
    </row>
    <row r="125" spans="1:22">
      <c r="A125" s="7" t="s">
        <v>189</v>
      </c>
      <c r="B125" s="7" t="s">
        <v>188</v>
      </c>
      <c r="C125" s="7">
        <v>4</v>
      </c>
      <c r="D125" s="8">
        <v>37.413625922982931</v>
      </c>
      <c r="E125" s="8">
        <v>34.744831009273547</v>
      </c>
      <c r="F125" s="8">
        <v>2.9439896880422802</v>
      </c>
      <c r="G125" s="8"/>
      <c r="H125" s="8"/>
      <c r="I125" s="8">
        <v>65.977735155809171</v>
      </c>
      <c r="J125" s="8"/>
      <c r="K125" s="8"/>
      <c r="L125" s="8">
        <v>1.159259436416</v>
      </c>
      <c r="M125" s="8">
        <v>3.5680710084138054</v>
      </c>
      <c r="N125" s="8"/>
      <c r="O125" s="8"/>
      <c r="P125" s="8"/>
      <c r="Q125" s="8"/>
      <c r="R125" s="8">
        <v>145.80751222093772</v>
      </c>
      <c r="S125" s="8">
        <v>279.66053959148701</v>
      </c>
      <c r="T125" s="8">
        <v>133.85302737054928</v>
      </c>
      <c r="U125" s="8">
        <v>52.137320636628054</v>
      </c>
      <c r="V125" s="9">
        <f>R125-'2018_zone_urb'!R125</f>
        <v>0</v>
      </c>
    </row>
    <row r="126" spans="1:22">
      <c r="A126" s="7" t="s">
        <v>181</v>
      </c>
      <c r="B126" s="7" t="s">
        <v>180</v>
      </c>
      <c r="C126" s="7">
        <v>4</v>
      </c>
      <c r="D126" s="8">
        <v>96.857594500849729</v>
      </c>
      <c r="E126" s="8">
        <v>50.865847836344521</v>
      </c>
      <c r="F126" s="8"/>
      <c r="G126" s="8"/>
      <c r="H126" s="8"/>
      <c r="I126" s="8">
        <v>151.14934271255981</v>
      </c>
      <c r="J126" s="8"/>
      <c r="K126" s="8"/>
      <c r="L126" s="8">
        <v>0.67289557096979991</v>
      </c>
      <c r="M126" s="8">
        <v>8.9761811982163469</v>
      </c>
      <c r="N126" s="8"/>
      <c r="O126" s="8"/>
      <c r="P126" s="8"/>
      <c r="Q126" s="8"/>
      <c r="R126" s="8">
        <v>308.52186181894018</v>
      </c>
      <c r="S126" s="8">
        <v>614.081436325543</v>
      </c>
      <c r="T126" s="8">
        <v>305.55957450660281</v>
      </c>
      <c r="U126" s="8">
        <v>50.241196617997666</v>
      </c>
      <c r="V126" s="9">
        <f>R126-'2018_zone_urb'!R126</f>
        <v>2.0482625647200052</v>
      </c>
    </row>
    <row r="127" spans="1:22">
      <c r="A127" s="7" t="s">
        <v>191</v>
      </c>
      <c r="B127" s="7" t="s">
        <v>190</v>
      </c>
      <c r="C127" s="7">
        <v>4</v>
      </c>
      <c r="D127" s="8">
        <v>25.836251748082024</v>
      </c>
      <c r="E127" s="8">
        <v>17.641157320473773</v>
      </c>
      <c r="F127" s="8"/>
      <c r="G127" s="8"/>
      <c r="H127" s="8"/>
      <c r="I127" s="8">
        <v>54.86607964865901</v>
      </c>
      <c r="J127" s="8"/>
      <c r="K127" s="8"/>
      <c r="L127" s="8">
        <v>1.1001026970600001</v>
      </c>
      <c r="M127" s="8">
        <v>11.62598437272362</v>
      </c>
      <c r="N127" s="8"/>
      <c r="O127" s="8"/>
      <c r="P127" s="8"/>
      <c r="Q127" s="8"/>
      <c r="R127" s="8">
        <v>111.06957578699843</v>
      </c>
      <c r="S127" s="8">
        <v>363.88884105589904</v>
      </c>
      <c r="T127" s="8">
        <v>252.81926526890061</v>
      </c>
      <c r="U127" s="8">
        <v>30.522940869719168</v>
      </c>
      <c r="V127" s="9">
        <f>R127-'2018_zone_urb'!R127</f>
        <v>0.52939005826418395</v>
      </c>
    </row>
    <row r="128" spans="1:22">
      <c r="A128" s="7" t="s">
        <v>173</v>
      </c>
      <c r="B128" s="7" t="s">
        <v>172</v>
      </c>
      <c r="C128" s="7">
        <v>4</v>
      </c>
      <c r="D128" s="8">
        <v>33.57338136830667</v>
      </c>
      <c r="E128" s="8">
        <v>26.367393076212185</v>
      </c>
      <c r="F128" s="8">
        <v>12.721066134983602</v>
      </c>
      <c r="G128" s="8"/>
      <c r="H128" s="8"/>
      <c r="I128" s="8">
        <v>54.241381118672585</v>
      </c>
      <c r="J128" s="8"/>
      <c r="K128" s="8"/>
      <c r="L128" s="8">
        <v>2.68039102052E-2</v>
      </c>
      <c r="M128" s="8">
        <v>19.914772075406354</v>
      </c>
      <c r="N128" s="8"/>
      <c r="O128" s="8"/>
      <c r="P128" s="8"/>
      <c r="Q128" s="8"/>
      <c r="R128" s="8">
        <v>146.8447976837866</v>
      </c>
      <c r="S128" s="8">
        <v>223.01274678160502</v>
      </c>
      <c r="T128" s="8">
        <v>76.167949097818422</v>
      </c>
      <c r="U128" s="8">
        <v>65.845921277132547</v>
      </c>
      <c r="V128" s="9">
        <f>R128-'2018_zone_urb'!R128</f>
        <v>1.7299245607559897</v>
      </c>
    </row>
    <row r="129" spans="1:22">
      <c r="A129" s="7" t="s">
        <v>177</v>
      </c>
      <c r="B129" s="7" t="s">
        <v>176</v>
      </c>
      <c r="C129" s="7">
        <v>4</v>
      </c>
      <c r="D129" s="8">
        <v>63.397659758929933</v>
      </c>
      <c r="E129" s="8">
        <v>39.132666612260209</v>
      </c>
      <c r="F129" s="8">
        <v>0.12477550697856001</v>
      </c>
      <c r="G129" s="8"/>
      <c r="H129" s="8"/>
      <c r="I129" s="8">
        <v>106.25799201466874</v>
      </c>
      <c r="J129" s="8"/>
      <c r="K129" s="8"/>
      <c r="L129" s="8">
        <v>1.9127064575588002</v>
      </c>
      <c r="M129" s="8">
        <v>2.0882733963876952</v>
      </c>
      <c r="N129" s="8"/>
      <c r="O129" s="8"/>
      <c r="P129" s="8"/>
      <c r="Q129" s="8"/>
      <c r="R129" s="8">
        <v>212.91407374678397</v>
      </c>
      <c r="S129" s="8">
        <v>495.37234165229705</v>
      </c>
      <c r="T129" s="8">
        <v>282.45826790551308</v>
      </c>
      <c r="U129" s="8">
        <v>42.980613943163746</v>
      </c>
      <c r="V129" s="9">
        <f>R129-'2018_zone_urb'!R129</f>
        <v>0.16832614815800184</v>
      </c>
    </row>
    <row r="130" spans="1:22">
      <c r="A130" s="7" t="s">
        <v>185</v>
      </c>
      <c r="B130" s="7" t="s">
        <v>184</v>
      </c>
      <c r="C130" s="7">
        <v>4</v>
      </c>
      <c r="D130" s="8">
        <v>38.030366809605034</v>
      </c>
      <c r="E130" s="8">
        <v>43.186984518509838</v>
      </c>
      <c r="F130" s="8"/>
      <c r="G130" s="8"/>
      <c r="H130" s="8"/>
      <c r="I130" s="8">
        <v>78.488084429300741</v>
      </c>
      <c r="J130" s="8"/>
      <c r="K130" s="8"/>
      <c r="L130" s="8">
        <v>0.49573159224366203</v>
      </c>
      <c r="M130" s="8">
        <v>13.708975973115596</v>
      </c>
      <c r="N130" s="8"/>
      <c r="O130" s="8"/>
      <c r="P130" s="8"/>
      <c r="Q130" s="8"/>
      <c r="R130" s="8">
        <v>173.91014332277487</v>
      </c>
      <c r="S130" s="8">
        <v>1144.3484577551501</v>
      </c>
      <c r="T130" s="8">
        <v>970.43831443237525</v>
      </c>
      <c r="U130" s="8">
        <v>15.197306567261128</v>
      </c>
      <c r="V130" s="9">
        <f>R130-'2018_zone_urb'!R130</f>
        <v>0</v>
      </c>
    </row>
    <row r="131" spans="1:22">
      <c r="A131" s="7" t="s">
        <v>183</v>
      </c>
      <c r="B131" s="7" t="s">
        <v>182</v>
      </c>
      <c r="C131" s="7">
        <v>4</v>
      </c>
      <c r="D131" s="8">
        <v>114.80651660413132</v>
      </c>
      <c r="E131" s="8">
        <v>85.139004192509816</v>
      </c>
      <c r="F131" s="8"/>
      <c r="G131" s="8"/>
      <c r="H131" s="8"/>
      <c r="I131" s="8">
        <v>202.7600812113906</v>
      </c>
      <c r="J131" s="8"/>
      <c r="K131" s="8"/>
      <c r="L131" s="8">
        <v>1.7272803151760001</v>
      </c>
      <c r="M131" s="8">
        <v>18.867995334563314</v>
      </c>
      <c r="N131" s="8"/>
      <c r="O131" s="8"/>
      <c r="P131" s="8"/>
      <c r="Q131" s="8"/>
      <c r="R131" s="8">
        <v>423.30087765777108</v>
      </c>
      <c r="S131" s="8">
        <v>1034.18801433729</v>
      </c>
      <c r="T131" s="8">
        <v>610.88713667951902</v>
      </c>
      <c r="U131" s="8">
        <v>40.930746807099979</v>
      </c>
      <c r="V131" s="9">
        <f>R131-'2018_zone_urb'!R131</f>
        <v>1.9995423637156478</v>
      </c>
    </row>
    <row r="132" spans="1:22">
      <c r="A132" s="7" t="s">
        <v>193</v>
      </c>
      <c r="B132" s="7" t="s">
        <v>192</v>
      </c>
      <c r="C132" s="7">
        <v>5</v>
      </c>
      <c r="D132" s="8">
        <v>82.715667216801123</v>
      </c>
      <c r="E132" s="8">
        <v>32.950805551678727</v>
      </c>
      <c r="F132" s="8">
        <v>22.053941678310444</v>
      </c>
      <c r="G132" s="8"/>
      <c r="H132" s="8"/>
      <c r="I132" s="8">
        <v>64.064933764992816</v>
      </c>
      <c r="J132" s="8"/>
      <c r="K132" s="8"/>
      <c r="L132" s="8"/>
      <c r="M132" s="8">
        <v>1.5681641787786418</v>
      </c>
      <c r="N132" s="8"/>
      <c r="O132" s="8"/>
      <c r="P132" s="8"/>
      <c r="Q132" s="8"/>
      <c r="R132" s="8">
        <v>203.35351239056175</v>
      </c>
      <c r="S132" s="8">
        <v>226.70998604010302</v>
      </c>
      <c r="T132" s="8">
        <v>23.356473649541272</v>
      </c>
      <c r="U132" s="8">
        <v>89.697642323788187</v>
      </c>
      <c r="V132" s="9">
        <f>R132-'2018_zone_urb'!R132</f>
        <v>8.9859125302211851E-3</v>
      </c>
    </row>
    <row r="133" spans="1:22">
      <c r="A133" s="7" t="s">
        <v>197</v>
      </c>
      <c r="B133" s="7" t="s">
        <v>196</v>
      </c>
      <c r="C133" s="7">
        <v>5</v>
      </c>
      <c r="D133" s="8">
        <v>32.299956371592252</v>
      </c>
      <c r="E133" s="8">
        <v>15.969068568124232</v>
      </c>
      <c r="F133" s="8">
        <v>0.42362587552361508</v>
      </c>
      <c r="G133" s="8"/>
      <c r="H133" s="8"/>
      <c r="I133" s="8">
        <v>50.294158764459084</v>
      </c>
      <c r="J133" s="8"/>
      <c r="K133" s="8"/>
      <c r="L133" s="8">
        <v>1.33105991859401</v>
      </c>
      <c r="M133" s="8">
        <v>4.9274008047218993</v>
      </c>
      <c r="N133" s="8"/>
      <c r="O133" s="8"/>
      <c r="P133" s="8"/>
      <c r="Q133" s="8"/>
      <c r="R133" s="8">
        <v>105.24527030301509</v>
      </c>
      <c r="S133" s="8">
        <v>199.76916073147302</v>
      </c>
      <c r="T133" s="8">
        <v>94.523890428457932</v>
      </c>
      <c r="U133" s="8">
        <v>52.683442187798121</v>
      </c>
      <c r="V133" s="9">
        <f>R133-'2018_zone_urb'!R133</f>
        <v>2.9815362064411488E-2</v>
      </c>
    </row>
    <row r="134" spans="1:22">
      <c r="A134" s="7" t="s">
        <v>195</v>
      </c>
      <c r="B134" s="7" t="s">
        <v>194</v>
      </c>
      <c r="C134" s="7">
        <v>5</v>
      </c>
      <c r="D134" s="8">
        <v>43.760449968777728</v>
      </c>
      <c r="E134" s="8">
        <v>16.983541348013418</v>
      </c>
      <c r="F134" s="8">
        <v>2.2896188027765039</v>
      </c>
      <c r="G134" s="8"/>
      <c r="H134" s="8"/>
      <c r="I134" s="8">
        <v>42.358712484805331</v>
      </c>
      <c r="J134" s="8"/>
      <c r="K134" s="8"/>
      <c r="L134" s="8">
        <v>0.19367519185400001</v>
      </c>
      <c r="M134" s="8">
        <v>5.3753986641430567</v>
      </c>
      <c r="N134" s="8"/>
      <c r="O134" s="8"/>
      <c r="P134" s="8">
        <v>0.53341878396800002</v>
      </c>
      <c r="Q134" s="8"/>
      <c r="R134" s="8">
        <v>111.49481524433804</v>
      </c>
      <c r="S134" s="8">
        <v>152.78905500816302</v>
      </c>
      <c r="T134" s="8">
        <v>41.294239763824976</v>
      </c>
      <c r="U134" s="8">
        <v>72.973038048033771</v>
      </c>
      <c r="V134" s="9">
        <f>R134-'2018_zone_urb'!R134</f>
        <v>0.29667917457705073</v>
      </c>
    </row>
    <row r="135" spans="1:22">
      <c r="A135" s="7" t="s">
        <v>211</v>
      </c>
      <c r="B135" s="7" t="s">
        <v>210</v>
      </c>
      <c r="C135" s="7">
        <v>5</v>
      </c>
      <c r="D135" s="8">
        <v>43.592196444492373</v>
      </c>
      <c r="E135" s="8">
        <v>23.745564541061285</v>
      </c>
      <c r="F135" s="8">
        <v>1.7541200912148001</v>
      </c>
      <c r="G135" s="8"/>
      <c r="H135" s="8"/>
      <c r="I135" s="8">
        <v>55.566367633193231</v>
      </c>
      <c r="J135" s="8"/>
      <c r="K135" s="8"/>
      <c r="L135" s="8">
        <v>1.1830900338186501</v>
      </c>
      <c r="M135" s="8">
        <v>3.6375975024179001</v>
      </c>
      <c r="N135" s="8"/>
      <c r="O135" s="8"/>
      <c r="P135" s="8"/>
      <c r="Q135" s="8"/>
      <c r="R135" s="8">
        <v>129.47893624619823</v>
      </c>
      <c r="S135" s="8">
        <v>176.674001432784</v>
      </c>
      <c r="T135" s="8">
        <v>47.195065186585765</v>
      </c>
      <c r="U135" s="8">
        <v>73.286921219961599</v>
      </c>
      <c r="V135" s="9">
        <f>R135-'2018_zone_urb'!R135</f>
        <v>0</v>
      </c>
    </row>
    <row r="136" spans="1:22">
      <c r="A136" s="7" t="s">
        <v>199</v>
      </c>
      <c r="B136" s="7" t="s">
        <v>198</v>
      </c>
      <c r="C136" s="7">
        <v>5</v>
      </c>
      <c r="D136" s="8">
        <v>84.4862096045686</v>
      </c>
      <c r="E136" s="8">
        <v>44.07246183516002</v>
      </c>
      <c r="F136" s="8">
        <v>1.7378522328306671</v>
      </c>
      <c r="G136" s="8"/>
      <c r="H136" s="8"/>
      <c r="I136" s="8">
        <v>124.26185403726147</v>
      </c>
      <c r="J136" s="8"/>
      <c r="K136" s="8"/>
      <c r="L136" s="8"/>
      <c r="M136" s="8">
        <v>1.1837636653075001</v>
      </c>
      <c r="N136" s="8"/>
      <c r="O136" s="8"/>
      <c r="P136" s="8"/>
      <c r="Q136" s="8"/>
      <c r="R136" s="8">
        <v>255.74214137512828</v>
      </c>
      <c r="S136" s="8">
        <v>307.32016101001301</v>
      </c>
      <c r="T136" s="8">
        <v>51.578019634884726</v>
      </c>
      <c r="U136" s="8">
        <v>83.216844783182239</v>
      </c>
      <c r="V136" s="9">
        <f>R136-'2018_zone_urb'!R136</f>
        <v>0</v>
      </c>
    </row>
    <row r="137" spans="1:22">
      <c r="A137" s="7" t="s">
        <v>203</v>
      </c>
      <c r="B137" s="7" t="s">
        <v>202</v>
      </c>
      <c r="C137" s="7">
        <v>5</v>
      </c>
      <c r="D137" s="8">
        <v>67.818386737377338</v>
      </c>
      <c r="E137" s="8">
        <v>28.952590349494859</v>
      </c>
      <c r="F137" s="8">
        <v>0.67510212330742703</v>
      </c>
      <c r="G137" s="8"/>
      <c r="H137" s="8"/>
      <c r="I137" s="8">
        <v>113.26302944073235</v>
      </c>
      <c r="J137" s="8"/>
      <c r="K137" s="8"/>
      <c r="L137" s="8"/>
      <c r="M137" s="8">
        <v>3.06193670335136</v>
      </c>
      <c r="N137" s="8"/>
      <c r="O137" s="8"/>
      <c r="P137" s="8"/>
      <c r="Q137" s="8"/>
      <c r="R137" s="8">
        <v>213.77104535426332</v>
      </c>
      <c r="S137" s="8">
        <v>311.72378562304499</v>
      </c>
      <c r="T137" s="8">
        <v>97.952740268781668</v>
      </c>
      <c r="U137" s="8">
        <v>68.577072143210785</v>
      </c>
      <c r="V137" s="9">
        <f>R137-'2018_zone_urb'!R137</f>
        <v>0.27611585566165786</v>
      </c>
    </row>
    <row r="138" spans="1:22">
      <c r="A138" s="7" t="s">
        <v>209</v>
      </c>
      <c r="B138" s="7" t="s">
        <v>208</v>
      </c>
      <c r="C138" s="7">
        <v>5</v>
      </c>
      <c r="D138" s="8">
        <v>57.721805752075042</v>
      </c>
      <c r="E138" s="8">
        <v>22.733949747290943</v>
      </c>
      <c r="F138" s="8">
        <v>4.7947947453922684</v>
      </c>
      <c r="G138" s="8"/>
      <c r="H138" s="8"/>
      <c r="I138" s="8">
        <v>84.576805645314195</v>
      </c>
      <c r="J138" s="8"/>
      <c r="K138" s="8"/>
      <c r="L138" s="8">
        <v>5.7688726509099999E-3</v>
      </c>
      <c r="M138" s="8">
        <v>2.9678973721693565</v>
      </c>
      <c r="N138" s="8"/>
      <c r="O138" s="8"/>
      <c r="P138" s="8"/>
      <c r="Q138" s="8"/>
      <c r="R138" s="8">
        <v>172.80102213489272</v>
      </c>
      <c r="S138" s="8">
        <v>215.39178272620202</v>
      </c>
      <c r="T138" s="8">
        <v>42.590760591309305</v>
      </c>
      <c r="U138" s="8">
        <v>80.226376302642393</v>
      </c>
      <c r="V138" s="9">
        <f>R138-'2018_zone_urb'!R138</f>
        <v>0</v>
      </c>
    </row>
    <row r="139" spans="1:22">
      <c r="A139" s="7" t="s">
        <v>213</v>
      </c>
      <c r="B139" s="7" t="s">
        <v>212</v>
      </c>
      <c r="C139" s="7">
        <v>5</v>
      </c>
      <c r="D139" s="8">
        <v>31.721241185328438</v>
      </c>
      <c r="E139" s="8">
        <v>24.668160757518052</v>
      </c>
      <c r="F139" s="8">
        <v>2.3865444305425001</v>
      </c>
      <c r="G139" s="8"/>
      <c r="H139" s="8"/>
      <c r="I139" s="8">
        <v>54.361617799632164</v>
      </c>
      <c r="J139" s="8"/>
      <c r="K139" s="8"/>
      <c r="L139" s="8"/>
      <c r="M139" s="8">
        <v>3.4500573627280695</v>
      </c>
      <c r="N139" s="8"/>
      <c r="O139" s="8"/>
      <c r="P139" s="8"/>
      <c r="Q139" s="8">
        <v>0.13562651582254831</v>
      </c>
      <c r="R139" s="8">
        <v>116.72324805157179</v>
      </c>
      <c r="S139" s="8">
        <v>180.110270025375</v>
      </c>
      <c r="T139" s="8">
        <v>63.387021973803215</v>
      </c>
      <c r="U139" s="8">
        <v>64.806547697211897</v>
      </c>
      <c r="V139" s="9">
        <f>R139-'2018_zone_urb'!R139</f>
        <v>0.12372690931702834</v>
      </c>
    </row>
    <row r="140" spans="1:22">
      <c r="A140" s="7" t="s">
        <v>205</v>
      </c>
      <c r="B140" s="7" t="s">
        <v>204</v>
      </c>
      <c r="C140" s="7">
        <v>5</v>
      </c>
      <c r="D140" s="8">
        <v>18.312946602178783</v>
      </c>
      <c r="E140" s="8">
        <v>7.1502498247363997</v>
      </c>
      <c r="F140" s="8"/>
      <c r="G140" s="8"/>
      <c r="H140" s="8"/>
      <c r="I140" s="8">
        <v>30.416865814418088</v>
      </c>
      <c r="J140" s="8"/>
      <c r="K140" s="8"/>
      <c r="L140" s="8"/>
      <c r="M140" s="8">
        <v>2.2089392675379402</v>
      </c>
      <c r="N140" s="8"/>
      <c r="O140" s="8"/>
      <c r="P140" s="8"/>
      <c r="Q140" s="8"/>
      <c r="R140" s="8">
        <v>58.089001508871213</v>
      </c>
      <c r="S140" s="8">
        <v>129.47228750095601</v>
      </c>
      <c r="T140" s="8">
        <v>71.383285992084808</v>
      </c>
      <c r="U140" s="8">
        <v>44.865972966178028</v>
      </c>
      <c r="V140" s="9">
        <f>R140-'2018_zone_urb'!R140</f>
        <v>0</v>
      </c>
    </row>
    <row r="141" spans="1:22">
      <c r="A141" s="7" t="s">
        <v>207</v>
      </c>
      <c r="B141" s="7" t="s">
        <v>206</v>
      </c>
      <c r="C141" s="7">
        <v>5</v>
      </c>
      <c r="D141" s="8">
        <v>35.536352671784663</v>
      </c>
      <c r="E141" s="8">
        <v>21.509757616466061</v>
      </c>
      <c r="F141" s="8">
        <v>3.8162747857530002E-2</v>
      </c>
      <c r="G141" s="8"/>
      <c r="H141" s="8"/>
      <c r="I141" s="8">
        <v>39.220750670592082</v>
      </c>
      <c r="J141" s="8"/>
      <c r="K141" s="8"/>
      <c r="L141" s="8">
        <v>0.51432769424061997</v>
      </c>
      <c r="M141" s="8">
        <v>10.469514519081654</v>
      </c>
      <c r="N141" s="8"/>
      <c r="O141" s="8"/>
      <c r="P141" s="8">
        <v>1.0978295437166001</v>
      </c>
      <c r="Q141" s="8"/>
      <c r="R141" s="8">
        <v>108.3866954637392</v>
      </c>
      <c r="S141" s="8">
        <v>329.004164787864</v>
      </c>
      <c r="T141" s="8">
        <v>220.61746932412478</v>
      </c>
      <c r="U141" s="8">
        <v>32.943867301383555</v>
      </c>
      <c r="V141" s="9">
        <f>R141-'2018_zone_urb'!R141</f>
        <v>1.3673553668619576</v>
      </c>
    </row>
    <row r="142" spans="1:22">
      <c r="A142" s="7" t="s">
        <v>201</v>
      </c>
      <c r="B142" s="7" t="s">
        <v>200</v>
      </c>
      <c r="C142" s="7">
        <v>5</v>
      </c>
      <c r="D142" s="8">
        <v>8.669057269448297</v>
      </c>
      <c r="E142" s="8">
        <v>13.775720117461361</v>
      </c>
      <c r="F142" s="8">
        <v>1.6320003869097</v>
      </c>
      <c r="G142" s="8"/>
      <c r="H142" s="8"/>
      <c r="I142" s="8">
        <v>21.331729859889428</v>
      </c>
      <c r="J142" s="8"/>
      <c r="K142" s="8"/>
      <c r="L142" s="8">
        <v>1.3498993595362001</v>
      </c>
      <c r="M142" s="8">
        <v>9.2799543835277909</v>
      </c>
      <c r="N142" s="8"/>
      <c r="O142" s="8"/>
      <c r="P142" s="8"/>
      <c r="Q142" s="8"/>
      <c r="R142" s="8">
        <v>56.03836137677277</v>
      </c>
      <c r="S142" s="8">
        <v>181.277105756644</v>
      </c>
      <c r="T142" s="8">
        <v>125.23874437987124</v>
      </c>
      <c r="U142" s="8">
        <v>30.913093599365848</v>
      </c>
      <c r="V142" s="9">
        <f>R142-'2018_zone_urb'!R142</f>
        <v>0</v>
      </c>
    </row>
    <row r="143" spans="1:22">
      <c r="A143" s="7" t="s">
        <v>215</v>
      </c>
      <c r="B143" s="7" t="s">
        <v>214</v>
      </c>
      <c r="C143" s="7">
        <v>5</v>
      </c>
      <c r="D143" s="8">
        <v>60.992691815375856</v>
      </c>
      <c r="E143" s="8">
        <v>21.116144647427834</v>
      </c>
      <c r="F143" s="8">
        <v>3.9512371276525</v>
      </c>
      <c r="G143" s="8"/>
      <c r="H143" s="8"/>
      <c r="I143" s="8">
        <v>91.889241636453278</v>
      </c>
      <c r="J143" s="8"/>
      <c r="K143" s="8"/>
      <c r="L143" s="8"/>
      <c r="M143" s="8">
        <v>11.918732389846044</v>
      </c>
      <c r="N143" s="8"/>
      <c r="O143" s="8"/>
      <c r="P143" s="8"/>
      <c r="Q143" s="8"/>
      <c r="R143" s="8">
        <v>189.86804761675552</v>
      </c>
      <c r="S143" s="8">
        <v>281.11381714602004</v>
      </c>
      <c r="T143" s="8">
        <v>91.245769529264521</v>
      </c>
      <c r="U143" s="8">
        <v>67.54134305612294</v>
      </c>
      <c r="V143" s="9">
        <f>R143-'2018_zone_urb'!R143</f>
        <v>1.0525578557949871</v>
      </c>
    </row>
    <row r="144" spans="1:22">
      <c r="A144" s="7" t="s">
        <v>217</v>
      </c>
      <c r="B144" s="7" t="s">
        <v>216</v>
      </c>
      <c r="C144" s="7">
        <v>6</v>
      </c>
      <c r="D144" s="8">
        <v>24.899348226834203</v>
      </c>
      <c r="E144" s="8">
        <v>16.292236959520125</v>
      </c>
      <c r="F144" s="8">
        <v>0.64886939664749999</v>
      </c>
      <c r="G144" s="8"/>
      <c r="H144" s="8"/>
      <c r="I144" s="8">
        <v>44.064383052744276</v>
      </c>
      <c r="J144" s="8">
        <v>3.9267467875400003E-2</v>
      </c>
      <c r="K144" s="8"/>
      <c r="L144" s="8"/>
      <c r="M144" s="8">
        <v>1.5857299592623162</v>
      </c>
      <c r="N144" s="8"/>
      <c r="O144" s="8"/>
      <c r="P144" s="8"/>
      <c r="Q144" s="8"/>
      <c r="R144" s="8">
        <v>87.529835062883819</v>
      </c>
      <c r="S144" s="8">
        <v>175.27319746189102</v>
      </c>
      <c r="T144" s="8">
        <v>87.743362399007196</v>
      </c>
      <c r="U144" s="8">
        <v>49.939087282249815</v>
      </c>
      <c r="V144" s="9">
        <f>R144-'2018_zone_urb'!R144</f>
        <v>0</v>
      </c>
    </row>
    <row r="145" spans="1:22">
      <c r="A145" s="7" t="s">
        <v>219</v>
      </c>
      <c r="B145" s="7" t="s">
        <v>218</v>
      </c>
      <c r="C145" s="7">
        <v>6</v>
      </c>
      <c r="D145" s="8">
        <v>54.620722311132866</v>
      </c>
      <c r="E145" s="8">
        <v>32.184230913210563</v>
      </c>
      <c r="F145" s="8">
        <v>0.99135139144890005</v>
      </c>
      <c r="G145" s="8"/>
      <c r="H145" s="8"/>
      <c r="I145" s="8">
        <v>91.930763015601144</v>
      </c>
      <c r="J145" s="8"/>
      <c r="K145" s="8"/>
      <c r="L145" s="8">
        <v>2.1465940194050803E-2</v>
      </c>
      <c r="M145" s="8">
        <v>5.0346820346946153</v>
      </c>
      <c r="N145" s="8"/>
      <c r="O145" s="8"/>
      <c r="P145" s="8"/>
      <c r="Q145" s="8"/>
      <c r="R145" s="8">
        <v>184.78321560628214</v>
      </c>
      <c r="S145" s="8">
        <v>273.57828757022298</v>
      </c>
      <c r="T145" s="8">
        <v>88.795071963940842</v>
      </c>
      <c r="U145" s="8">
        <v>67.543085106434617</v>
      </c>
      <c r="V145" s="9">
        <f>R145-'2018_zone_urb'!R145</f>
        <v>0.12476060681785839</v>
      </c>
    </row>
    <row r="146" spans="1:22">
      <c r="A146" s="7" t="s">
        <v>221</v>
      </c>
      <c r="B146" s="7" t="s">
        <v>220</v>
      </c>
      <c r="C146" s="7">
        <v>6</v>
      </c>
      <c r="D146" s="8">
        <v>80.064737876235228</v>
      </c>
      <c r="E146" s="8">
        <v>91.903579616642006</v>
      </c>
      <c r="F146" s="8"/>
      <c r="G146" s="8"/>
      <c r="H146" s="8"/>
      <c r="I146" s="8">
        <v>132.66646077863302</v>
      </c>
      <c r="J146" s="8"/>
      <c r="K146" s="8"/>
      <c r="L146" s="8">
        <v>2.2998343723242005</v>
      </c>
      <c r="M146" s="8">
        <v>17.605779631267417</v>
      </c>
      <c r="N146" s="8"/>
      <c r="O146" s="8"/>
      <c r="P146" s="8"/>
      <c r="Q146" s="8">
        <v>0.13063493327100001</v>
      </c>
      <c r="R146" s="8">
        <v>324.67102720837289</v>
      </c>
      <c r="S146" s="8">
        <v>883.35424338722191</v>
      </c>
      <c r="T146" s="8">
        <v>558.68321617884908</v>
      </c>
      <c r="U146" s="8">
        <v>36.754340587465997</v>
      </c>
      <c r="V146" s="9">
        <f>R146-'2018_zone_urb'!R146</f>
        <v>0.30554489030618015</v>
      </c>
    </row>
    <row r="147" spans="1:22">
      <c r="A147" s="7" t="s">
        <v>229</v>
      </c>
      <c r="B147" s="7" t="s">
        <v>228</v>
      </c>
      <c r="C147" s="7">
        <v>6</v>
      </c>
      <c r="D147" s="8">
        <v>35.356528759783075</v>
      </c>
      <c r="E147" s="8">
        <v>39.147392849801477</v>
      </c>
      <c r="F147" s="8">
        <v>12.85875018111</v>
      </c>
      <c r="G147" s="8"/>
      <c r="H147" s="8"/>
      <c r="I147" s="8">
        <v>85.872284886778786</v>
      </c>
      <c r="J147" s="8"/>
      <c r="K147" s="8"/>
      <c r="L147" s="8">
        <v>3.8353080445739001</v>
      </c>
      <c r="M147" s="8">
        <v>11.339273882883818</v>
      </c>
      <c r="N147" s="8"/>
      <c r="O147" s="8"/>
      <c r="P147" s="8"/>
      <c r="Q147" s="8">
        <v>1.6204929493312001</v>
      </c>
      <c r="R147" s="8">
        <v>190.03003155426228</v>
      </c>
      <c r="S147" s="8">
        <v>1131.46475225988</v>
      </c>
      <c r="T147" s="8">
        <v>941.43472070561779</v>
      </c>
      <c r="U147" s="8">
        <v>16.795046524844402</v>
      </c>
      <c r="V147" s="9">
        <f>R147-'2018_zone_urb'!R147</f>
        <v>0.19215379164299407</v>
      </c>
    </row>
    <row r="148" spans="1:22">
      <c r="A148" s="7" t="s">
        <v>231</v>
      </c>
      <c r="B148" s="7" t="s">
        <v>230</v>
      </c>
      <c r="C148" s="7">
        <v>6</v>
      </c>
      <c r="D148" s="8">
        <v>126.39291942615303</v>
      </c>
      <c r="E148" s="8">
        <v>99.250565108309189</v>
      </c>
      <c r="F148" s="8">
        <v>5.2758939721928009</v>
      </c>
      <c r="G148" s="8"/>
      <c r="H148" s="8"/>
      <c r="I148" s="8">
        <v>214.02836908239422</v>
      </c>
      <c r="J148" s="8"/>
      <c r="K148" s="8"/>
      <c r="L148" s="8">
        <v>1.5754540971681472</v>
      </c>
      <c r="M148" s="8">
        <v>27.313810902063103</v>
      </c>
      <c r="N148" s="8"/>
      <c r="O148" s="8"/>
      <c r="P148" s="8"/>
      <c r="Q148" s="8">
        <v>0.1088058883662</v>
      </c>
      <c r="R148" s="8">
        <v>473.94581847664665</v>
      </c>
      <c r="S148" s="8">
        <v>1255.4440031062202</v>
      </c>
      <c r="T148" s="8">
        <v>781.49818462957353</v>
      </c>
      <c r="U148" s="8">
        <v>37.751251135375988</v>
      </c>
      <c r="V148" s="9">
        <f>R148-'2018_zone_urb'!R148</f>
        <v>2.5945885371130544</v>
      </c>
    </row>
    <row r="149" spans="1:22">
      <c r="A149" s="7" t="s">
        <v>223</v>
      </c>
      <c r="B149" s="7" t="s">
        <v>222</v>
      </c>
      <c r="C149" s="7">
        <v>6</v>
      </c>
      <c r="D149" s="8">
        <v>239.29578478684624</v>
      </c>
      <c r="E149" s="8">
        <v>127.353608699219</v>
      </c>
      <c r="F149" s="8">
        <v>5.2174246943983009</v>
      </c>
      <c r="G149" s="8"/>
      <c r="H149" s="8"/>
      <c r="I149" s="8">
        <v>365.15902961088648</v>
      </c>
      <c r="J149" s="8">
        <v>0.25097871174620001</v>
      </c>
      <c r="K149" s="8"/>
      <c r="L149" s="8">
        <v>0.88357789232119999</v>
      </c>
      <c r="M149" s="8">
        <v>23.147078435399859</v>
      </c>
      <c r="N149" s="8"/>
      <c r="O149" s="8"/>
      <c r="P149" s="8"/>
      <c r="Q149" s="8">
        <v>2.0259974797840002E-2</v>
      </c>
      <c r="R149" s="8">
        <v>761.32774280561523</v>
      </c>
      <c r="S149" s="8">
        <v>1655.62824628525</v>
      </c>
      <c r="T149" s="8">
        <v>894.30050347963481</v>
      </c>
      <c r="U149" s="8">
        <v>45.984220462160756</v>
      </c>
      <c r="V149" s="9">
        <f>R149-'2018_zone_urb'!R149</f>
        <v>0.25424671932319143</v>
      </c>
    </row>
    <row r="150" spans="1:22">
      <c r="A150" s="7" t="s">
        <v>225</v>
      </c>
      <c r="B150" s="7" t="s">
        <v>224</v>
      </c>
      <c r="C150" s="7">
        <v>6</v>
      </c>
      <c r="D150" s="8">
        <v>222.47028443513028</v>
      </c>
      <c r="E150" s="8">
        <v>143.40743010866896</v>
      </c>
      <c r="F150" s="8">
        <v>13.270297480113859</v>
      </c>
      <c r="G150" s="8"/>
      <c r="H150" s="8"/>
      <c r="I150" s="8">
        <v>345.42885543956328</v>
      </c>
      <c r="J150" s="8">
        <v>1.1584274617841099</v>
      </c>
      <c r="K150" s="8"/>
      <c r="L150" s="8">
        <v>7.6728953362403081</v>
      </c>
      <c r="M150" s="8">
        <v>36.013384199737693</v>
      </c>
      <c r="N150" s="8"/>
      <c r="O150" s="8"/>
      <c r="P150" s="8">
        <v>3.1446670436432402</v>
      </c>
      <c r="Q150" s="8">
        <v>0.17497482435035999</v>
      </c>
      <c r="R150" s="8">
        <v>772.7412163292322</v>
      </c>
      <c r="S150" s="8">
        <v>2364.8173000605202</v>
      </c>
      <c r="T150" s="8">
        <v>1592.076083731288</v>
      </c>
      <c r="U150" s="8">
        <v>32.676571518208036</v>
      </c>
      <c r="V150" s="9">
        <f>R150-'2018_zone_urb'!R150</f>
        <v>3.0234295291874105</v>
      </c>
    </row>
    <row r="151" spans="1:22">
      <c r="A151" s="7" t="s">
        <v>227</v>
      </c>
      <c r="B151" s="7" t="s">
        <v>226</v>
      </c>
      <c r="C151" s="7">
        <v>6</v>
      </c>
      <c r="D151" s="8">
        <v>73.603490988355205</v>
      </c>
      <c r="E151" s="8">
        <v>129.95578083285037</v>
      </c>
      <c r="F151" s="8">
        <v>7.0130645822130004</v>
      </c>
      <c r="G151" s="8"/>
      <c r="H151" s="8"/>
      <c r="I151" s="8">
        <v>109.89218483047982</v>
      </c>
      <c r="J151" s="8">
        <v>0.14210752693470002</v>
      </c>
      <c r="K151" s="8"/>
      <c r="L151" s="8">
        <v>15.238836650715012</v>
      </c>
      <c r="M151" s="8">
        <v>41.317019240481315</v>
      </c>
      <c r="N151" s="8"/>
      <c r="O151" s="8"/>
      <c r="P151" s="8">
        <v>3.8113326217500001</v>
      </c>
      <c r="Q151" s="8">
        <v>4.1364409319620002E-2</v>
      </c>
      <c r="R151" s="8">
        <v>381.01518168309906</v>
      </c>
      <c r="S151" s="8">
        <v>3646.3453044007101</v>
      </c>
      <c r="T151" s="8">
        <v>3265.3301227176112</v>
      </c>
      <c r="U151" s="8">
        <v>10.449234778265748</v>
      </c>
      <c r="V151" s="9">
        <f>R151-'2018_zone_urb'!R151</f>
        <v>-1.9913467012202091E-2</v>
      </c>
    </row>
    <row r="152" spans="1:22">
      <c r="A152" s="7" t="s">
        <v>239</v>
      </c>
      <c r="B152" s="7" t="s">
        <v>238</v>
      </c>
      <c r="C152" s="7">
        <v>7</v>
      </c>
      <c r="D152" s="8">
        <v>38.703296213260934</v>
      </c>
      <c r="E152" s="8">
        <v>21.593797273136101</v>
      </c>
      <c r="F152" s="8">
        <v>2.3409047005957175</v>
      </c>
      <c r="G152" s="8"/>
      <c r="H152" s="8"/>
      <c r="I152" s="8">
        <v>37.854457607476483</v>
      </c>
      <c r="J152" s="8"/>
      <c r="K152" s="8"/>
      <c r="L152" s="8"/>
      <c r="M152" s="8">
        <v>0.4678084415958001</v>
      </c>
      <c r="N152" s="8"/>
      <c r="O152" s="8"/>
      <c r="P152" s="8"/>
      <c r="Q152" s="8"/>
      <c r="R152" s="8">
        <v>100.96026423606504</v>
      </c>
      <c r="S152" s="8">
        <v>112.38113344144901</v>
      </c>
      <c r="T152" s="8">
        <v>11.420869205383966</v>
      </c>
      <c r="U152" s="8">
        <v>89.837378521071543</v>
      </c>
      <c r="V152" s="9">
        <f>R152-'2018_zone_urb'!R152</f>
        <v>0</v>
      </c>
    </row>
    <row r="153" spans="1:22">
      <c r="A153" s="7" t="s">
        <v>235</v>
      </c>
      <c r="B153" s="7" t="s">
        <v>234</v>
      </c>
      <c r="C153" s="7">
        <v>7</v>
      </c>
      <c r="D153" s="8">
        <v>84.884343974012666</v>
      </c>
      <c r="E153" s="8">
        <v>43.255501002375922</v>
      </c>
      <c r="F153" s="8">
        <v>16.232423257479002</v>
      </c>
      <c r="G153" s="8"/>
      <c r="H153" s="8"/>
      <c r="I153" s="8">
        <v>84.869220708657878</v>
      </c>
      <c r="J153" s="8"/>
      <c r="K153" s="8"/>
      <c r="L153" s="8">
        <v>1.30638732593514</v>
      </c>
      <c r="M153" s="8">
        <v>7.9311024356947435</v>
      </c>
      <c r="N153" s="8"/>
      <c r="O153" s="8"/>
      <c r="P153" s="8"/>
      <c r="Q153" s="8"/>
      <c r="R153" s="8">
        <v>238.47897870415537</v>
      </c>
      <c r="S153" s="8">
        <v>318.09416852489801</v>
      </c>
      <c r="T153" s="8">
        <v>79.615189820742643</v>
      </c>
      <c r="U153" s="8">
        <v>74.971188503724179</v>
      </c>
      <c r="V153" s="9">
        <f>R153-'2018_zone_urb'!R153</f>
        <v>0.42970507716000839</v>
      </c>
    </row>
    <row r="154" spans="1:22">
      <c r="A154" s="7" t="s">
        <v>241</v>
      </c>
      <c r="B154" s="7" t="s">
        <v>240</v>
      </c>
      <c r="C154" s="7">
        <v>7</v>
      </c>
      <c r="D154" s="8">
        <v>15.033170749985731</v>
      </c>
      <c r="E154" s="8">
        <v>7.5865711483149676</v>
      </c>
      <c r="F154" s="8">
        <v>2.1085239059739997</v>
      </c>
      <c r="G154" s="8"/>
      <c r="H154" s="8"/>
      <c r="I154" s="8">
        <v>18.700205267748654</v>
      </c>
      <c r="J154" s="8"/>
      <c r="K154" s="8"/>
      <c r="L154" s="8">
        <v>0.80274377678870001</v>
      </c>
      <c r="M154" s="8">
        <v>3.4281090116438877</v>
      </c>
      <c r="N154" s="8"/>
      <c r="O154" s="8"/>
      <c r="P154" s="8"/>
      <c r="Q154" s="8"/>
      <c r="R154" s="8">
        <v>47.659323860455949</v>
      </c>
      <c r="S154" s="8">
        <v>93.670936667408313</v>
      </c>
      <c r="T154" s="8">
        <v>46.011612806952364</v>
      </c>
      <c r="U154" s="8">
        <v>50.879520965693985</v>
      </c>
      <c r="V154" s="9">
        <f>R154-'2018_zone_urb'!R154</f>
        <v>0</v>
      </c>
    </row>
    <row r="155" spans="1:22">
      <c r="A155" s="7" t="s">
        <v>233</v>
      </c>
      <c r="B155" s="7" t="s">
        <v>232</v>
      </c>
      <c r="C155" s="7">
        <v>7</v>
      </c>
      <c r="D155" s="8">
        <v>45.47697250534258</v>
      </c>
      <c r="E155" s="8">
        <v>20.418906404486588</v>
      </c>
      <c r="F155" s="8">
        <v>1.4841079119271499</v>
      </c>
      <c r="G155" s="8"/>
      <c r="H155" s="8"/>
      <c r="I155" s="8">
        <v>45.710211461870301</v>
      </c>
      <c r="J155" s="8"/>
      <c r="K155" s="8"/>
      <c r="L155" s="8"/>
      <c r="M155" s="8">
        <v>1.7014617589563901</v>
      </c>
      <c r="N155" s="8"/>
      <c r="O155" s="8"/>
      <c r="P155" s="8"/>
      <c r="Q155" s="8"/>
      <c r="R155" s="8">
        <v>114.791660042583</v>
      </c>
      <c r="S155" s="8">
        <v>134.961713634868</v>
      </c>
      <c r="T155" s="8">
        <v>20.170053592285001</v>
      </c>
      <c r="U155" s="8">
        <v>85.054981113492644</v>
      </c>
      <c r="V155" s="9">
        <f>R155-'2018_zone_urb'!R155</f>
        <v>0</v>
      </c>
    </row>
    <row r="156" spans="1:22">
      <c r="A156" s="7" t="s">
        <v>237</v>
      </c>
      <c r="B156" s="7" t="s">
        <v>236</v>
      </c>
      <c r="C156" s="7">
        <v>7</v>
      </c>
      <c r="D156" s="8">
        <v>39.621175203157009</v>
      </c>
      <c r="E156" s="8">
        <v>15.242203793833729</v>
      </c>
      <c r="F156" s="8">
        <v>2.7351979079381201</v>
      </c>
      <c r="G156" s="8"/>
      <c r="H156" s="8"/>
      <c r="I156" s="8">
        <v>35.907586981845775</v>
      </c>
      <c r="J156" s="8"/>
      <c r="K156" s="8"/>
      <c r="L156" s="8">
        <v>0.89767872636811996</v>
      </c>
      <c r="M156" s="8">
        <v>1.4261020825306849</v>
      </c>
      <c r="N156" s="8"/>
      <c r="O156" s="8"/>
      <c r="P156" s="8"/>
      <c r="Q156" s="8"/>
      <c r="R156" s="8">
        <v>95.829944695673433</v>
      </c>
      <c r="S156" s="8">
        <v>159.29532353824101</v>
      </c>
      <c r="T156" s="8">
        <v>63.465378842567574</v>
      </c>
      <c r="U156" s="8">
        <v>60.158667917622928</v>
      </c>
      <c r="V156" s="9">
        <f>R156-'2018_zone_urb'!R156</f>
        <v>0.24376203012774056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S2" sqref="S2:S17"/>
    </sheetView>
  </sheetViews>
  <sheetFormatPr defaultRowHeight="15"/>
  <cols>
    <col min="2" max="16" width="9.28515625" bestFit="1" customWidth="1"/>
    <col min="17" max="17" width="9.5703125" bestFit="1" customWidth="1"/>
    <col min="18" max="19" width="9.28515625" bestFit="1" customWidth="1"/>
  </cols>
  <sheetData>
    <row r="1" spans="1:19">
      <c r="A1" t="s">
        <v>354</v>
      </c>
      <c r="B1">
        <v>111</v>
      </c>
      <c r="C1">
        <v>112</v>
      </c>
      <c r="D1">
        <v>113</v>
      </c>
      <c r="E1">
        <v>114</v>
      </c>
      <c r="F1">
        <v>115</v>
      </c>
      <c r="G1">
        <v>116</v>
      </c>
      <c r="H1">
        <v>117</v>
      </c>
      <c r="I1">
        <v>118</v>
      </c>
      <c r="J1">
        <v>121</v>
      </c>
      <c r="K1">
        <v>122</v>
      </c>
      <c r="L1">
        <v>123</v>
      </c>
      <c r="M1">
        <v>124</v>
      </c>
      <c r="N1">
        <v>125</v>
      </c>
      <c r="O1">
        <v>126</v>
      </c>
      <c r="P1" t="s">
        <v>315</v>
      </c>
      <c r="Q1" t="s">
        <v>353</v>
      </c>
      <c r="R1" t="s">
        <v>316</v>
      </c>
      <c r="S1" t="s">
        <v>356</v>
      </c>
    </row>
    <row r="2" spans="1:19">
      <c r="A2">
        <v>1</v>
      </c>
      <c r="B2" s="1">
        <v>636.35522036929331</v>
      </c>
      <c r="C2" s="1">
        <v>307.64889759571435</v>
      </c>
      <c r="D2" s="1">
        <v>25.612588088612544</v>
      </c>
      <c r="E2" s="1"/>
      <c r="F2" s="1"/>
      <c r="G2" s="1">
        <v>490.46012503904194</v>
      </c>
      <c r="H2" s="1">
        <v>6.2142722310900005E-2</v>
      </c>
      <c r="I2" s="1"/>
      <c r="J2" s="1">
        <v>2.80774592945781</v>
      </c>
      <c r="K2" s="1">
        <v>30.726457494729786</v>
      </c>
      <c r="L2" s="1"/>
      <c r="M2" s="1"/>
      <c r="N2" s="1"/>
      <c r="O2" s="1"/>
      <c r="P2" s="1">
        <v>1493.6731772391609</v>
      </c>
      <c r="Q2" s="1">
        <v>2008.0818555406172</v>
      </c>
      <c r="R2" s="1">
        <v>514.40867830145635</v>
      </c>
      <c r="S2" s="1">
        <f>P2/Q2*100</f>
        <v>74.383082199457107</v>
      </c>
    </row>
    <row r="3" spans="1:19">
      <c r="A3">
        <v>2</v>
      </c>
      <c r="B3" s="1">
        <v>460.03911745898711</v>
      </c>
      <c r="C3" s="1">
        <v>286.87737910512072</v>
      </c>
      <c r="D3" s="1">
        <v>38.012965746873135</v>
      </c>
      <c r="E3" s="1"/>
      <c r="F3" s="1"/>
      <c r="G3" s="1">
        <v>549.07103172148777</v>
      </c>
      <c r="H3" s="1"/>
      <c r="I3" s="1"/>
      <c r="J3" s="1">
        <v>0.47549105580790008</v>
      </c>
      <c r="K3" s="1">
        <v>9.6320622535161142</v>
      </c>
      <c r="L3" s="1"/>
      <c r="M3" s="1"/>
      <c r="N3" s="1"/>
      <c r="O3" s="1"/>
      <c r="P3" s="1">
        <v>1344.1080473417928</v>
      </c>
      <c r="Q3" s="1">
        <v>1965.9298016401874</v>
      </c>
      <c r="R3" s="1">
        <v>621.82175429839447</v>
      </c>
      <c r="S3" s="1">
        <f t="shared" ref="S3:S17" si="0">P3/Q3*100</f>
        <v>68.370093694108263</v>
      </c>
    </row>
    <row r="4" spans="1:19">
      <c r="A4">
        <v>3</v>
      </c>
      <c r="B4" s="1">
        <v>464.03455604583513</v>
      </c>
      <c r="C4" s="1">
        <v>262.0083518524043</v>
      </c>
      <c r="D4" s="1">
        <v>91.423981452313001</v>
      </c>
      <c r="E4" s="1">
        <v>13.272114769226489</v>
      </c>
      <c r="F4" s="1"/>
      <c r="G4" s="1">
        <v>690.86749863192472</v>
      </c>
      <c r="H4" s="1">
        <v>0.50240615601900007</v>
      </c>
      <c r="I4" s="1"/>
      <c r="J4" s="1">
        <v>29.957416236420347</v>
      </c>
      <c r="K4" s="1">
        <v>339.22405748853913</v>
      </c>
      <c r="L4" s="1">
        <v>11.206722720845461</v>
      </c>
      <c r="M4" s="1">
        <v>2.122625121654</v>
      </c>
      <c r="N4" s="1"/>
      <c r="O4" s="1"/>
      <c r="P4" s="1">
        <v>1904.6197304751818</v>
      </c>
      <c r="Q4" s="1">
        <v>9800.0313568400597</v>
      </c>
      <c r="R4" s="1">
        <v>7895.4116263648757</v>
      </c>
      <c r="S4" s="1">
        <f t="shared" si="0"/>
        <v>19.434833023731375</v>
      </c>
    </row>
    <row r="5" spans="1:19">
      <c r="A5">
        <v>4</v>
      </c>
      <c r="B5" s="1">
        <v>519.36360379046255</v>
      </c>
      <c r="C5" s="1">
        <v>369.28503234470486</v>
      </c>
      <c r="D5" s="1">
        <v>22.903871507005093</v>
      </c>
      <c r="E5" s="1"/>
      <c r="F5" s="1"/>
      <c r="G5" s="1">
        <v>841.50297459336423</v>
      </c>
      <c r="H5" s="1"/>
      <c r="I5" s="1"/>
      <c r="J5" s="1">
        <v>7.9343374687576231</v>
      </c>
      <c r="K5" s="1">
        <v>115.37481782137888</v>
      </c>
      <c r="L5" s="1"/>
      <c r="M5" s="1"/>
      <c r="N5" s="1"/>
      <c r="O5" s="1">
        <v>1.17332179855</v>
      </c>
      <c r="P5" s="1">
        <v>1877.537959324223</v>
      </c>
      <c r="Q5" s="1">
        <v>4892.5075676138067</v>
      </c>
      <c r="R5" s="1">
        <v>3014.9696082895834</v>
      </c>
      <c r="S5" s="1">
        <f t="shared" si="0"/>
        <v>38.375780382082134</v>
      </c>
    </row>
    <row r="6" spans="1:19">
      <c r="A6">
        <v>5</v>
      </c>
      <c r="B6" s="1">
        <v>557.60020824398464</v>
      </c>
      <c r="C6" s="1">
        <v>262.79493004512449</v>
      </c>
      <c r="D6" s="1">
        <v>41.737000242317954</v>
      </c>
      <c r="E6" s="1"/>
      <c r="F6" s="1"/>
      <c r="G6" s="1">
        <v>747.17648565286038</v>
      </c>
      <c r="H6" s="1"/>
      <c r="I6" s="1"/>
      <c r="J6" s="1">
        <v>4.57782107069439</v>
      </c>
      <c r="K6" s="1">
        <v>48.66056783031155</v>
      </c>
      <c r="L6" s="1"/>
      <c r="M6" s="1"/>
      <c r="N6" s="1">
        <v>1.6312483276846002</v>
      </c>
      <c r="O6" s="1">
        <v>0.13562651582254831</v>
      </c>
      <c r="P6" s="1">
        <v>1664.3138879288003</v>
      </c>
      <c r="Q6" s="1">
        <v>2691.3555777886427</v>
      </c>
      <c r="R6" s="1">
        <v>1027.0416898598417</v>
      </c>
      <c r="S6" s="1">
        <f t="shared" si="0"/>
        <v>61.839241966544122</v>
      </c>
    </row>
    <row r="7" spans="1:19">
      <c r="A7">
        <v>6</v>
      </c>
      <c r="B7" s="1">
        <v>793.0556158617278</v>
      </c>
      <c r="C7" s="1">
        <v>672.57431166594438</v>
      </c>
      <c r="D7" s="1">
        <v>38.13695122310056</v>
      </c>
      <c r="E7" s="1"/>
      <c r="F7" s="1"/>
      <c r="G7" s="1">
        <v>1262.7152663138197</v>
      </c>
      <c r="H7" s="1">
        <v>1.4865518427154101</v>
      </c>
      <c r="I7" s="1"/>
      <c r="J7" s="1">
        <v>28.816363161831177</v>
      </c>
      <c r="K7" s="1">
        <v>202.93662489999184</v>
      </c>
      <c r="L7" s="1"/>
      <c r="M7" s="1"/>
      <c r="N7" s="1">
        <v>7.5652045082399994E-3</v>
      </c>
      <c r="O7" s="1">
        <v>1.9600948803575802</v>
      </c>
      <c r="P7" s="1">
        <v>3001.6893450539965</v>
      </c>
      <c r="Q7" s="1">
        <v>11385.905334531915</v>
      </c>
      <c r="R7" s="1">
        <v>8384.2159894779179</v>
      </c>
      <c r="S7" s="1">
        <f t="shared" si="0"/>
        <v>26.363203073103701</v>
      </c>
    </row>
    <row r="8" spans="1:19">
      <c r="A8">
        <v>7</v>
      </c>
      <c r="B8" s="1">
        <v>691.45480717059559</v>
      </c>
      <c r="C8" s="1">
        <v>427.15071659313588</v>
      </c>
      <c r="D8" s="1">
        <v>53.128460250733525</v>
      </c>
      <c r="E8" s="1">
        <v>50.748813059872489</v>
      </c>
      <c r="F8" s="1"/>
      <c r="G8" s="1">
        <v>1020.2301143191989</v>
      </c>
      <c r="H8" s="1">
        <v>0.146469289479353</v>
      </c>
      <c r="I8" s="1"/>
      <c r="J8" s="1">
        <v>26.280972524187305</v>
      </c>
      <c r="K8" s="1">
        <v>103.42171894206139</v>
      </c>
      <c r="L8" s="1"/>
      <c r="M8" s="1"/>
      <c r="N8" s="1"/>
      <c r="O8" s="1">
        <v>0.47256682508864001</v>
      </c>
      <c r="P8" s="1">
        <v>2373.0346389743527</v>
      </c>
      <c r="Q8" s="1">
        <v>4583.4844986360486</v>
      </c>
      <c r="R8" s="1">
        <v>2210.4498596616963</v>
      </c>
      <c r="S8" s="1">
        <f t="shared" si="0"/>
        <v>51.773593642141023</v>
      </c>
    </row>
    <row r="9" spans="1:19">
      <c r="A9">
        <v>8</v>
      </c>
      <c r="B9" s="1">
        <v>332.77462696270646</v>
      </c>
      <c r="C9" s="1">
        <v>240.55981263314868</v>
      </c>
      <c r="D9" s="1">
        <v>24.605435908683553</v>
      </c>
      <c r="E9" s="1"/>
      <c r="F9" s="1"/>
      <c r="G9" s="1">
        <v>421.69332635820086</v>
      </c>
      <c r="H9" s="1">
        <v>0.21316637038219999</v>
      </c>
      <c r="I9" s="1"/>
      <c r="J9" s="1">
        <v>21.537049852271881</v>
      </c>
      <c r="K9" s="1">
        <v>52.935533411868619</v>
      </c>
      <c r="L9" s="1"/>
      <c r="M9" s="1"/>
      <c r="N9" s="1"/>
      <c r="O9" s="1">
        <v>4.0645113773029998E-2</v>
      </c>
      <c r="P9" s="1">
        <v>1094.3595966110352</v>
      </c>
      <c r="Q9" s="1">
        <v>4713.5527280608612</v>
      </c>
      <c r="R9" s="1">
        <v>3619.1931314498261</v>
      </c>
      <c r="S9" s="1">
        <f t="shared" si="0"/>
        <v>23.217298283226182</v>
      </c>
    </row>
    <row r="10" spans="1:19">
      <c r="A10">
        <v>9</v>
      </c>
      <c r="B10" s="1">
        <v>764.37958541026728</v>
      </c>
      <c r="C10" s="1">
        <v>787.00541648644923</v>
      </c>
      <c r="D10" s="1">
        <v>31.16986790411195</v>
      </c>
      <c r="E10" s="1"/>
      <c r="F10" s="1"/>
      <c r="G10" s="1">
        <v>1168.4985723964303</v>
      </c>
      <c r="H10" s="1">
        <v>0.86464536745470011</v>
      </c>
      <c r="I10" s="1">
        <v>15.781829316747999</v>
      </c>
      <c r="J10" s="1">
        <v>58.874293764780788</v>
      </c>
      <c r="K10" s="1">
        <v>130.69197928396355</v>
      </c>
      <c r="L10" s="1">
        <v>41.691697618935081</v>
      </c>
      <c r="M10" s="1"/>
      <c r="N10" s="1">
        <v>0.10383702024117</v>
      </c>
      <c r="O10" s="1">
        <v>0.39096099082872604</v>
      </c>
      <c r="P10" s="1">
        <v>2999.4526855602107</v>
      </c>
      <c r="Q10" s="1">
        <v>18325.021453372054</v>
      </c>
      <c r="R10" s="1">
        <v>15325.568767811843</v>
      </c>
      <c r="S10" s="1">
        <f t="shared" si="0"/>
        <v>16.368071891169713</v>
      </c>
    </row>
    <row r="11" spans="1:19">
      <c r="A11">
        <v>10</v>
      </c>
      <c r="B11" s="1">
        <v>742.89466570281775</v>
      </c>
      <c r="C11" s="1">
        <v>610.58281581511915</v>
      </c>
      <c r="D11" s="1">
        <v>26.901587777628691</v>
      </c>
      <c r="E11" s="1"/>
      <c r="F11" s="1">
        <v>20.825780719116811</v>
      </c>
      <c r="G11" s="1">
        <v>1011.6165283949027</v>
      </c>
      <c r="H11" s="1">
        <v>0.153697559693</v>
      </c>
      <c r="I11" s="1"/>
      <c r="J11" s="1">
        <v>131.85930373022211</v>
      </c>
      <c r="K11" s="1">
        <v>150.22803778775096</v>
      </c>
      <c r="L11" s="1">
        <v>1.6824035932198211</v>
      </c>
      <c r="M11" s="1"/>
      <c r="N11" s="1">
        <v>0.78334340846070005</v>
      </c>
      <c r="O11" s="1">
        <v>4.0029142482549025</v>
      </c>
      <c r="P11" s="1">
        <v>2701.5310787371864</v>
      </c>
      <c r="Q11" s="1">
        <v>15067.861572442125</v>
      </c>
      <c r="R11" s="1">
        <v>12366.33049370494</v>
      </c>
      <c r="S11" s="1">
        <f t="shared" si="0"/>
        <v>17.929094090418669</v>
      </c>
    </row>
    <row r="12" spans="1:19">
      <c r="A12">
        <v>11</v>
      </c>
      <c r="B12" s="1">
        <v>436.39738048156869</v>
      </c>
      <c r="C12" s="1">
        <v>411.86712315164448</v>
      </c>
      <c r="D12" s="1">
        <v>33.976063236886418</v>
      </c>
      <c r="E12" s="1">
        <v>0.35542557634900002</v>
      </c>
      <c r="F12" s="1"/>
      <c r="G12" s="1">
        <v>703.50990855482723</v>
      </c>
      <c r="H12" s="1">
        <v>1.1749964031180001E-2</v>
      </c>
      <c r="I12" s="1">
        <v>0.10072551320780002</v>
      </c>
      <c r="J12" s="1">
        <v>45.477392484135358</v>
      </c>
      <c r="K12" s="1">
        <v>137.52889848987832</v>
      </c>
      <c r="L12" s="1">
        <v>106.14270340832181</v>
      </c>
      <c r="M12" s="1">
        <v>1.9455642551000001</v>
      </c>
      <c r="N12" s="1">
        <v>19.6689998538838</v>
      </c>
      <c r="O12" s="1">
        <v>0.20659219885117203</v>
      </c>
      <c r="P12" s="1">
        <v>1897.1885271686851</v>
      </c>
      <c r="Q12" s="1">
        <v>7145.5675517107775</v>
      </c>
      <c r="R12" s="1">
        <v>5248.3790245420923</v>
      </c>
      <c r="S12" s="1">
        <f t="shared" si="0"/>
        <v>26.550564576420022</v>
      </c>
    </row>
    <row r="13" spans="1:19">
      <c r="A13">
        <v>12</v>
      </c>
      <c r="B13" s="1">
        <v>418.02536663061653</v>
      </c>
      <c r="C13" s="1">
        <v>292.74761395060165</v>
      </c>
      <c r="D13" s="1">
        <v>16.23350064363018</v>
      </c>
      <c r="E13" s="1"/>
      <c r="F13" s="1"/>
      <c r="G13" s="1">
        <v>607.16713296824457</v>
      </c>
      <c r="H13" s="1"/>
      <c r="I13" s="1">
        <v>140.3391042799189</v>
      </c>
      <c r="J13" s="1">
        <v>66.819612041025479</v>
      </c>
      <c r="K13" s="1">
        <v>91.10293344646324</v>
      </c>
      <c r="L13" s="1">
        <v>3.882710147255636</v>
      </c>
      <c r="M13" s="1"/>
      <c r="N13" s="1">
        <v>3.95564001503E-2</v>
      </c>
      <c r="O13" s="1">
        <v>8.461156725466E-2</v>
      </c>
      <c r="P13" s="1">
        <v>1636.4421420751612</v>
      </c>
      <c r="Q13" s="1">
        <v>7304.3524778298488</v>
      </c>
      <c r="R13" s="1">
        <v>5667.9103357546865</v>
      </c>
      <c r="S13" s="1">
        <f t="shared" si="0"/>
        <v>22.403657915497451</v>
      </c>
    </row>
    <row r="14" spans="1:19">
      <c r="A14">
        <v>13</v>
      </c>
      <c r="B14" s="1">
        <v>377.47907207475794</v>
      </c>
      <c r="C14" s="1">
        <v>272.58663445460525</v>
      </c>
      <c r="D14" s="1">
        <v>4.0146327553007</v>
      </c>
      <c r="E14" s="1"/>
      <c r="F14" s="1"/>
      <c r="G14" s="1">
        <v>499.9764815910022</v>
      </c>
      <c r="H14" s="1">
        <v>3.4026877654202501</v>
      </c>
      <c r="I14" s="1"/>
      <c r="J14" s="1">
        <v>15.528184420682093</v>
      </c>
      <c r="K14" s="1">
        <v>100.58952339860869</v>
      </c>
      <c r="L14" s="1">
        <v>13.359714501800001</v>
      </c>
      <c r="M14" s="1"/>
      <c r="N14" s="1">
        <v>6.4544494423210003E-2</v>
      </c>
      <c r="O14" s="1">
        <v>0.16094272885589894</v>
      </c>
      <c r="P14" s="1">
        <v>1287.1624181854563</v>
      </c>
      <c r="Q14" s="1">
        <v>6690.4283980339642</v>
      </c>
      <c r="R14" s="1">
        <v>5403.2659798485083</v>
      </c>
      <c r="S14" s="1">
        <f t="shared" si="0"/>
        <v>19.238863965178961</v>
      </c>
    </row>
    <row r="15" spans="1:19">
      <c r="A15">
        <v>14</v>
      </c>
      <c r="B15" s="1">
        <v>526.78295970191675</v>
      </c>
      <c r="C15" s="1">
        <v>87.442583022536112</v>
      </c>
      <c r="D15" s="1">
        <v>11.085447733142461</v>
      </c>
      <c r="E15" s="1"/>
      <c r="F15" s="1"/>
      <c r="G15" s="1">
        <v>609.78921918770811</v>
      </c>
      <c r="H15" s="1">
        <v>0.35558245446500003</v>
      </c>
      <c r="I15" s="1"/>
      <c r="J15" s="1">
        <v>41.140016674438101</v>
      </c>
      <c r="K15" s="1">
        <v>432.17347975025194</v>
      </c>
      <c r="L15" s="1">
        <v>4.3022085350325003</v>
      </c>
      <c r="M15" s="1"/>
      <c r="N15" s="1">
        <v>4.7522835394003939</v>
      </c>
      <c r="O15" s="1">
        <v>0.99488672395668809</v>
      </c>
      <c r="P15" s="1">
        <v>1718.8186673228481</v>
      </c>
      <c r="Q15" s="1">
        <v>13343.331214576463</v>
      </c>
      <c r="R15" s="1">
        <v>11624.512547253617</v>
      </c>
      <c r="S15" s="1">
        <f t="shared" si="0"/>
        <v>12.881480941169951</v>
      </c>
    </row>
    <row r="16" spans="1:19">
      <c r="A16">
        <v>15</v>
      </c>
      <c r="B16" s="1">
        <v>660.65562133564265</v>
      </c>
      <c r="C16" s="1">
        <v>591.72222361848219</v>
      </c>
      <c r="D16" s="1">
        <v>39.493796611131231</v>
      </c>
      <c r="E16" s="1"/>
      <c r="F16" s="1"/>
      <c r="G16" s="1">
        <v>1046.7768896218824</v>
      </c>
      <c r="H16" s="1">
        <v>6.8042172625000008E-2</v>
      </c>
      <c r="I16" s="1"/>
      <c r="J16" s="1">
        <v>96.047978829114498</v>
      </c>
      <c r="K16" s="1">
        <v>230.72930563922577</v>
      </c>
      <c r="L16" s="1">
        <v>2.9374511813310002</v>
      </c>
      <c r="M16" s="1"/>
      <c r="N16" s="1">
        <v>1.1973034988748923</v>
      </c>
      <c r="O16" s="1">
        <v>1.4262402733158446</v>
      </c>
      <c r="P16" s="1">
        <v>2671.0548527816254</v>
      </c>
      <c r="Q16" s="1">
        <v>18721.510918451419</v>
      </c>
      <c r="R16" s="1">
        <v>16050.456065669794</v>
      </c>
      <c r="S16" s="1">
        <f t="shared" si="0"/>
        <v>14.267303875293022</v>
      </c>
    </row>
    <row r="17" spans="1:19">
      <c r="A17" t="s">
        <v>355</v>
      </c>
      <c r="B17" s="1">
        <f>SUM(B2:B16)</f>
        <v>8381.2924072411806</v>
      </c>
      <c r="C17" s="1">
        <f t="shared" ref="C17:R17" si="1">SUM(C2:C16)</f>
        <v>5882.8538423347354</v>
      </c>
      <c r="D17" s="1">
        <f t="shared" si="1"/>
        <v>498.43615108147088</v>
      </c>
      <c r="E17" s="1">
        <f t="shared" si="1"/>
        <v>64.376353405447986</v>
      </c>
      <c r="F17" s="1">
        <f t="shared" si="1"/>
        <v>20.825780719116811</v>
      </c>
      <c r="G17" s="1">
        <f t="shared" si="1"/>
        <v>11671.051555344895</v>
      </c>
      <c r="H17" s="1">
        <f t="shared" si="1"/>
        <v>7.267141664595993</v>
      </c>
      <c r="I17" s="1">
        <f t="shared" si="1"/>
        <v>156.22165910987471</v>
      </c>
      <c r="J17" s="1">
        <f t="shared" si="1"/>
        <v>578.13397924382684</v>
      </c>
      <c r="K17" s="1">
        <f t="shared" si="1"/>
        <v>2175.9559979385399</v>
      </c>
      <c r="L17" s="1">
        <f t="shared" si="1"/>
        <v>185.20561170674131</v>
      </c>
      <c r="M17" s="1">
        <f t="shared" si="1"/>
        <v>4.0681893767539998</v>
      </c>
      <c r="N17" s="1">
        <f t="shared" si="1"/>
        <v>28.248681747627305</v>
      </c>
      <c r="O17" s="1">
        <f t="shared" si="1"/>
        <v>11.04940386490969</v>
      </c>
      <c r="P17" s="1">
        <f t="shared" si="1"/>
        <v>29664.986754779715</v>
      </c>
      <c r="Q17" s="1">
        <f t="shared" si="1"/>
        <v>128638.92230706879</v>
      </c>
      <c r="R17" s="1">
        <f t="shared" si="1"/>
        <v>98973.935552289069</v>
      </c>
      <c r="S17" s="1">
        <f t="shared" si="0"/>
        <v>23.060661752099897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S2" sqref="S2:S17"/>
    </sheetView>
  </sheetViews>
  <sheetFormatPr defaultRowHeight="15"/>
  <cols>
    <col min="2" max="16" width="9.28515625" bestFit="1" customWidth="1"/>
    <col min="17" max="17" width="9.5703125" bestFit="1" customWidth="1"/>
    <col min="18" max="19" width="9.28515625" bestFit="1" customWidth="1"/>
  </cols>
  <sheetData>
    <row r="1" spans="1:20">
      <c r="A1" t="s">
        <v>354</v>
      </c>
      <c r="B1">
        <v>111</v>
      </c>
      <c r="C1">
        <v>112</v>
      </c>
      <c r="D1">
        <v>113</v>
      </c>
      <c r="E1">
        <v>114</v>
      </c>
      <c r="F1">
        <v>115</v>
      </c>
      <c r="G1">
        <v>116</v>
      </c>
      <c r="H1">
        <v>117</v>
      </c>
      <c r="I1">
        <v>118</v>
      </c>
      <c r="J1">
        <v>121</v>
      </c>
      <c r="K1">
        <v>122</v>
      </c>
      <c r="L1">
        <v>123</v>
      </c>
      <c r="M1">
        <v>124</v>
      </c>
      <c r="N1">
        <v>125</v>
      </c>
      <c r="O1">
        <v>126</v>
      </c>
      <c r="P1" t="s">
        <v>315</v>
      </c>
      <c r="Q1" t="s">
        <v>353</v>
      </c>
      <c r="R1" t="s">
        <v>316</v>
      </c>
      <c r="S1" t="s">
        <v>356</v>
      </c>
      <c r="T1" t="s">
        <v>360</v>
      </c>
    </row>
    <row r="2" spans="1:20">
      <c r="A2">
        <v>1</v>
      </c>
      <c r="B2" s="1">
        <v>636.35522036929331</v>
      </c>
      <c r="C2" s="1">
        <v>307.64889759571435</v>
      </c>
      <c r="D2" s="1">
        <v>25.612588088612544</v>
      </c>
      <c r="E2" s="1"/>
      <c r="F2" s="1"/>
      <c r="G2" s="1">
        <v>490.74405117856747</v>
      </c>
      <c r="H2" s="1">
        <v>6.2142722310900005E-2</v>
      </c>
      <c r="I2" s="1"/>
      <c r="J2" s="1">
        <v>2.80774592945781</v>
      </c>
      <c r="K2" s="1">
        <v>30.050716934153193</v>
      </c>
      <c r="L2" s="1"/>
      <c r="M2" s="1"/>
      <c r="N2" s="1"/>
      <c r="O2" s="1"/>
      <c r="P2" s="1">
        <v>1493.2813628181098</v>
      </c>
      <c r="Q2" s="1">
        <v>2008.0818555406172</v>
      </c>
      <c r="R2" s="1">
        <v>514.80049272250744</v>
      </c>
      <c r="S2" s="1">
        <f>P2/Q2*100</f>
        <v>74.363570324481984</v>
      </c>
      <c r="T2" s="1">
        <f>P2-'2006_municipi'!P2</f>
        <v>-0.39181442105109454</v>
      </c>
    </row>
    <row r="3" spans="1:20">
      <c r="A3">
        <v>2</v>
      </c>
      <c r="B3" s="1">
        <v>460.0691370842211</v>
      </c>
      <c r="C3" s="1">
        <v>286.87737910512072</v>
      </c>
      <c r="D3" s="1">
        <v>38.012965746873135</v>
      </c>
      <c r="E3" s="1"/>
      <c r="F3" s="1"/>
      <c r="G3" s="1">
        <v>550.97605841428845</v>
      </c>
      <c r="H3" s="1"/>
      <c r="I3" s="1"/>
      <c r="J3" s="1">
        <v>0.47549105580790008</v>
      </c>
      <c r="K3" s="1">
        <v>9.6320622535161142</v>
      </c>
      <c r="L3" s="1"/>
      <c r="M3" s="1"/>
      <c r="N3" s="1"/>
      <c r="O3" s="1"/>
      <c r="P3" s="1">
        <v>1346.0430936598275</v>
      </c>
      <c r="Q3" s="1">
        <v>1965.9298016401874</v>
      </c>
      <c r="R3" s="1">
        <v>619.88670798035957</v>
      </c>
      <c r="S3" s="1">
        <f t="shared" ref="S3:S17" si="0">P3/Q3*100</f>
        <v>68.468522758890742</v>
      </c>
      <c r="T3" s="1">
        <f>P3-'2006_municipi'!P3</f>
        <v>1.9350463180346651</v>
      </c>
    </row>
    <row r="4" spans="1:20">
      <c r="A4">
        <v>3</v>
      </c>
      <c r="B4" s="1">
        <v>479.26802416916462</v>
      </c>
      <c r="C4" s="1">
        <v>417.06935684636164</v>
      </c>
      <c r="D4" s="1">
        <v>91.423981452313001</v>
      </c>
      <c r="E4" s="1">
        <v>14.755561948455391</v>
      </c>
      <c r="F4" s="1"/>
      <c r="G4" s="1">
        <v>732.10288662332653</v>
      </c>
      <c r="H4" s="1">
        <v>0.50240615601900007</v>
      </c>
      <c r="I4" s="1"/>
      <c r="J4" s="1">
        <v>31.817504753096046</v>
      </c>
      <c r="K4" s="1">
        <v>85.878191548500723</v>
      </c>
      <c r="L4" s="1">
        <v>12.18397705757906</v>
      </c>
      <c r="M4" s="1">
        <v>2.122625121654</v>
      </c>
      <c r="N4" s="1"/>
      <c r="O4" s="1">
        <v>7.8251615072999992E-2</v>
      </c>
      <c r="P4" s="1">
        <v>1867.2027672915431</v>
      </c>
      <c r="Q4" s="1">
        <v>9800.0313568400597</v>
      </c>
      <c r="R4" s="1">
        <v>7932.8285895485151</v>
      </c>
      <c r="S4" s="1">
        <f t="shared" si="0"/>
        <v>19.053028498610921</v>
      </c>
      <c r="T4" s="1">
        <f>P4-'2006_municipi'!P4</f>
        <v>-37.4169631836387</v>
      </c>
    </row>
    <row r="5" spans="1:20">
      <c r="A5">
        <v>4</v>
      </c>
      <c r="B5" s="1">
        <v>527.79934521586063</v>
      </c>
      <c r="C5" s="1">
        <v>372.09895332001906</v>
      </c>
      <c r="D5" s="1">
        <v>22.903871507005093</v>
      </c>
      <c r="E5" s="1"/>
      <c r="F5" s="1"/>
      <c r="G5" s="1">
        <v>870.69264111064535</v>
      </c>
      <c r="H5" s="1"/>
      <c r="I5" s="1"/>
      <c r="J5" s="1">
        <v>8.6411847838480238</v>
      </c>
      <c r="K5" s="1">
        <v>96.368117300193745</v>
      </c>
      <c r="L5" s="1"/>
      <c r="M5" s="1"/>
      <c r="N5" s="1"/>
      <c r="O5" s="1"/>
      <c r="P5" s="1">
        <v>1898.504113237572</v>
      </c>
      <c r="Q5" s="1">
        <v>4892.5075676138067</v>
      </c>
      <c r="R5" s="1">
        <v>2994.003454376234</v>
      </c>
      <c r="S5" s="1">
        <f t="shared" si="0"/>
        <v>38.804316334732171</v>
      </c>
      <c r="T5" s="1">
        <f>P5-'2006_municipi'!P5</f>
        <v>20.96615391334899</v>
      </c>
    </row>
    <row r="6" spans="1:20">
      <c r="A6">
        <v>5</v>
      </c>
      <c r="B6" s="1">
        <v>560.7890011456542</v>
      </c>
      <c r="C6" s="1">
        <v>270.44898185615449</v>
      </c>
      <c r="D6" s="1">
        <v>41.737000242317954</v>
      </c>
      <c r="E6" s="1"/>
      <c r="F6" s="1"/>
      <c r="G6" s="1">
        <v>761.10472518924519</v>
      </c>
      <c r="H6" s="1"/>
      <c r="I6" s="1"/>
      <c r="J6" s="1">
        <v>4.57782107069439</v>
      </c>
      <c r="K6" s="1">
        <v>52.703024386453379</v>
      </c>
      <c r="L6" s="1"/>
      <c r="M6" s="1"/>
      <c r="N6" s="1">
        <v>1.6312483276846002</v>
      </c>
      <c r="O6" s="1">
        <v>0.13562651582254831</v>
      </c>
      <c r="P6" s="1">
        <v>1693.127428734027</v>
      </c>
      <c r="Q6" s="1">
        <v>2691.3555777886427</v>
      </c>
      <c r="R6" s="1">
        <v>998.22814905461541</v>
      </c>
      <c r="S6" s="1">
        <f t="shared" si="0"/>
        <v>62.909837804679391</v>
      </c>
      <c r="T6" s="1">
        <f>P6-'2006_municipi'!P6</f>
        <v>28.813540805226694</v>
      </c>
    </row>
    <row r="7" spans="1:20">
      <c r="A7">
        <v>6</v>
      </c>
      <c r="B7" s="1">
        <v>851.32878543121717</v>
      </c>
      <c r="C7" s="1">
        <v>677.87848517389057</v>
      </c>
      <c r="D7" s="1">
        <v>45.275651698124356</v>
      </c>
      <c r="E7" s="1"/>
      <c r="F7" s="1"/>
      <c r="G7" s="1">
        <v>1356.4539034133295</v>
      </c>
      <c r="H7" s="1">
        <v>1.4865518427154101</v>
      </c>
      <c r="I7" s="1"/>
      <c r="J7" s="1">
        <v>31.129940876415219</v>
      </c>
      <c r="K7" s="1">
        <v>173.69641365148294</v>
      </c>
      <c r="L7" s="1"/>
      <c r="M7" s="1"/>
      <c r="N7" s="1">
        <v>4.8991093225682398</v>
      </c>
      <c r="O7" s="1">
        <v>2.1552300420443804</v>
      </c>
      <c r="P7" s="1">
        <v>3144.3040714517879</v>
      </c>
      <c r="Q7" s="1">
        <v>11385.905334531915</v>
      </c>
      <c r="R7" s="1">
        <v>8241.6012630801288</v>
      </c>
      <c r="S7" s="1">
        <f t="shared" si="0"/>
        <v>27.615758071653186</v>
      </c>
      <c r="T7" s="1">
        <f>P7-'2006_municipi'!P7</f>
        <v>142.6147263977914</v>
      </c>
    </row>
    <row r="8" spans="1:20">
      <c r="A8">
        <v>7</v>
      </c>
      <c r="B8" s="1">
        <v>694.48373576349195</v>
      </c>
      <c r="C8" s="1">
        <v>427.15071659313588</v>
      </c>
      <c r="D8" s="1">
        <v>53.128460250733525</v>
      </c>
      <c r="E8" s="1">
        <v>50.748813059872489</v>
      </c>
      <c r="F8" s="1"/>
      <c r="G8" s="1">
        <v>1024.1801218263884</v>
      </c>
      <c r="H8" s="1">
        <v>0.146469289479353</v>
      </c>
      <c r="I8" s="1"/>
      <c r="J8" s="1">
        <v>26.280972524187305</v>
      </c>
      <c r="K8" s="1">
        <v>104.30578683463918</v>
      </c>
      <c r="L8" s="1"/>
      <c r="M8" s="1"/>
      <c r="N8" s="1"/>
      <c r="O8" s="1">
        <v>0.47256682508864001</v>
      </c>
      <c r="P8" s="1">
        <v>2380.8976429670165</v>
      </c>
      <c r="Q8" s="1">
        <v>4583.4844986360486</v>
      </c>
      <c r="R8" s="1">
        <v>2202.5868556690325</v>
      </c>
      <c r="S8" s="1">
        <f t="shared" si="0"/>
        <v>51.94514443488405</v>
      </c>
      <c r="T8" s="1">
        <f>P8-'2006_municipi'!P8</f>
        <v>7.8630039926638347</v>
      </c>
    </row>
    <row r="9" spans="1:20">
      <c r="A9">
        <v>8</v>
      </c>
      <c r="B9" s="1">
        <v>334.47022805154376</v>
      </c>
      <c r="C9" s="1">
        <v>240.55981263314868</v>
      </c>
      <c r="D9" s="1">
        <v>24.605435908683553</v>
      </c>
      <c r="E9" s="1"/>
      <c r="F9" s="1"/>
      <c r="G9" s="1">
        <v>425.96751126289843</v>
      </c>
      <c r="H9" s="1">
        <v>0.21316637038219999</v>
      </c>
      <c r="I9" s="1"/>
      <c r="J9" s="1">
        <v>21.624839350199881</v>
      </c>
      <c r="K9" s="1">
        <v>59.933036906052031</v>
      </c>
      <c r="L9" s="1"/>
      <c r="M9" s="1"/>
      <c r="N9" s="1"/>
      <c r="O9" s="1">
        <v>0.1505170165543</v>
      </c>
      <c r="P9" s="1">
        <v>1107.5245474994626</v>
      </c>
      <c r="Q9" s="1">
        <v>4713.5527280608612</v>
      </c>
      <c r="R9" s="1">
        <v>3606.0281805613986</v>
      </c>
      <c r="S9" s="1">
        <f t="shared" si="0"/>
        <v>23.496598243318989</v>
      </c>
      <c r="T9" s="1">
        <f>P9-'2006_municipi'!P9</f>
        <v>13.164950888427484</v>
      </c>
    </row>
    <row r="10" spans="1:20">
      <c r="A10">
        <v>9</v>
      </c>
      <c r="B10" s="1">
        <v>797.16594889036719</v>
      </c>
      <c r="C10" s="1">
        <v>800.49788267041492</v>
      </c>
      <c r="D10" s="1">
        <v>31.621350516070951</v>
      </c>
      <c r="E10" s="1"/>
      <c r="F10" s="1"/>
      <c r="G10" s="1">
        <v>1229.7657535929179</v>
      </c>
      <c r="H10" s="1">
        <v>1.0016119231479998</v>
      </c>
      <c r="I10" s="1">
        <v>27.160468641698003</v>
      </c>
      <c r="J10" s="1">
        <v>59.913838306901397</v>
      </c>
      <c r="K10" s="1">
        <v>145.68483351723813</v>
      </c>
      <c r="L10" s="1">
        <v>47.656496948747076</v>
      </c>
      <c r="M10" s="1"/>
      <c r="N10" s="1">
        <v>0.97524409680815016</v>
      </c>
      <c r="O10" s="1">
        <v>0.76064379232672596</v>
      </c>
      <c r="P10" s="1">
        <v>3142.2040728966381</v>
      </c>
      <c r="Q10" s="1">
        <v>18325.021453372054</v>
      </c>
      <c r="R10" s="1">
        <v>15182.817380475417</v>
      </c>
      <c r="S10" s="1">
        <f t="shared" si="0"/>
        <v>17.147069000120759</v>
      </c>
      <c r="T10" s="1">
        <f>P10-'2006_municipi'!P10</f>
        <v>142.75138733642734</v>
      </c>
    </row>
    <row r="11" spans="1:20">
      <c r="A11">
        <v>10</v>
      </c>
      <c r="B11" s="1">
        <v>777.97430621988929</v>
      </c>
      <c r="C11" s="1">
        <v>610.77377547625065</v>
      </c>
      <c r="D11" s="1">
        <v>26.901587777628691</v>
      </c>
      <c r="E11" s="1"/>
      <c r="F11" s="1">
        <v>22.221786028959812</v>
      </c>
      <c r="G11" s="1">
        <v>1053.6853295923511</v>
      </c>
      <c r="H11" s="1">
        <v>0.153697559693</v>
      </c>
      <c r="I11" s="1"/>
      <c r="J11" s="1">
        <v>132.82887406638579</v>
      </c>
      <c r="K11" s="1">
        <v>176.30829419514629</v>
      </c>
      <c r="L11" s="1">
        <v>2.1026883539309211</v>
      </c>
      <c r="M11" s="1"/>
      <c r="N11" s="1">
        <v>2.9324977839707</v>
      </c>
      <c r="O11" s="1">
        <v>5.8191660823653537</v>
      </c>
      <c r="P11" s="1">
        <v>2811.7020031365719</v>
      </c>
      <c r="Q11" s="1">
        <v>15067.861572442125</v>
      </c>
      <c r="R11" s="1">
        <v>12256.159569305557</v>
      </c>
      <c r="S11" s="1">
        <f t="shared" si="0"/>
        <v>18.660259052810403</v>
      </c>
      <c r="T11" s="1">
        <f>P11-'2006_municipi'!P11</f>
        <v>110.17092439938551</v>
      </c>
    </row>
    <row r="12" spans="1:20">
      <c r="A12">
        <v>11</v>
      </c>
      <c r="B12" s="1">
        <v>459.87769364569397</v>
      </c>
      <c r="C12" s="1">
        <v>411.86712315164448</v>
      </c>
      <c r="D12" s="1">
        <v>33.976063236886418</v>
      </c>
      <c r="E12" s="1">
        <v>0.35542557634900002</v>
      </c>
      <c r="F12" s="1"/>
      <c r="G12" s="1">
        <v>730.87115405596444</v>
      </c>
      <c r="H12" s="1">
        <v>1.1749964031180001E-2</v>
      </c>
      <c r="I12" s="1">
        <v>0.22938250838580004</v>
      </c>
      <c r="J12" s="1">
        <v>53.191608033886361</v>
      </c>
      <c r="K12" s="1">
        <v>131.40609615047333</v>
      </c>
      <c r="L12" s="1">
        <v>131.14405407987377</v>
      </c>
      <c r="M12" s="1">
        <v>1.8569176023389999</v>
      </c>
      <c r="N12" s="1">
        <v>19.6689998538838</v>
      </c>
      <c r="O12" s="1">
        <v>0.20659219885117203</v>
      </c>
      <c r="P12" s="1">
        <v>1974.6628600582626</v>
      </c>
      <c r="Q12" s="1">
        <v>7145.5675517107775</v>
      </c>
      <c r="R12" s="1">
        <v>5170.9046916525149</v>
      </c>
      <c r="S12" s="1">
        <f t="shared" si="0"/>
        <v>27.634793818239011</v>
      </c>
      <c r="T12" s="1">
        <f>P12-'2006_municipi'!P12</f>
        <v>77.474332889577454</v>
      </c>
    </row>
    <row r="13" spans="1:20">
      <c r="A13">
        <v>12</v>
      </c>
      <c r="B13" s="1">
        <v>424.84667378252641</v>
      </c>
      <c r="C13" s="1">
        <v>293.18808366795463</v>
      </c>
      <c r="D13" s="1">
        <v>16.23350064363018</v>
      </c>
      <c r="E13" s="1"/>
      <c r="F13" s="1"/>
      <c r="G13" s="1">
        <v>616.46633370844165</v>
      </c>
      <c r="H13" s="1"/>
      <c r="I13" s="1">
        <v>162.74589587726791</v>
      </c>
      <c r="J13" s="1">
        <v>67.11451885338947</v>
      </c>
      <c r="K13" s="1">
        <v>91.450627748134011</v>
      </c>
      <c r="L13" s="1">
        <v>3.882710147255636</v>
      </c>
      <c r="M13" s="1"/>
      <c r="N13" s="1">
        <v>3.95564001503E-2</v>
      </c>
      <c r="O13" s="1">
        <v>8.461156725466E-2</v>
      </c>
      <c r="P13" s="1">
        <v>1676.0525123960053</v>
      </c>
      <c r="Q13" s="1">
        <v>7304.3524778298488</v>
      </c>
      <c r="R13" s="1">
        <v>5628.2999654338437</v>
      </c>
      <c r="S13" s="1">
        <f t="shared" si="0"/>
        <v>22.945942401919343</v>
      </c>
      <c r="T13" s="1">
        <f>P13-'2006_municipi'!P13</f>
        <v>39.61037032084414</v>
      </c>
    </row>
    <row r="14" spans="1:20">
      <c r="A14">
        <v>13</v>
      </c>
      <c r="B14" s="1">
        <v>382.2495587111523</v>
      </c>
      <c r="C14" s="1">
        <v>272.58663445460525</v>
      </c>
      <c r="D14" s="1">
        <v>4.0146327553007</v>
      </c>
      <c r="E14" s="1"/>
      <c r="F14" s="1"/>
      <c r="G14" s="1">
        <v>509.07408706769502</v>
      </c>
      <c r="H14" s="1">
        <v>3.9844362234052495</v>
      </c>
      <c r="I14" s="1"/>
      <c r="J14" s="1">
        <v>16.877904587382588</v>
      </c>
      <c r="K14" s="1">
        <v>56.213604165654168</v>
      </c>
      <c r="L14" s="1">
        <v>13.359714501800001</v>
      </c>
      <c r="M14" s="1"/>
      <c r="N14" s="1">
        <v>6.4544494423210003E-2</v>
      </c>
      <c r="O14" s="1">
        <v>0.20490787267023888</v>
      </c>
      <c r="P14" s="1">
        <v>1258.6300248340888</v>
      </c>
      <c r="Q14" s="1">
        <v>6690.4283980339642</v>
      </c>
      <c r="R14" s="1">
        <v>5431.7983731998766</v>
      </c>
      <c r="S14" s="1">
        <f t="shared" si="0"/>
        <v>18.812398100007279</v>
      </c>
      <c r="T14" s="1">
        <f>P14-'2006_municipi'!P14</f>
        <v>-28.532393351367546</v>
      </c>
    </row>
    <row r="15" spans="1:20">
      <c r="A15">
        <v>14</v>
      </c>
      <c r="B15" s="1">
        <v>547.64842781448942</v>
      </c>
      <c r="C15" s="1">
        <v>90.033335731056511</v>
      </c>
      <c r="D15" s="1">
        <v>11.085447733142461</v>
      </c>
      <c r="E15" s="1"/>
      <c r="F15" s="1"/>
      <c r="G15" s="1">
        <v>633.28899809580821</v>
      </c>
      <c r="H15" s="1">
        <v>0.35558245446500003</v>
      </c>
      <c r="I15" s="1"/>
      <c r="J15" s="1">
        <v>43.0218993456253</v>
      </c>
      <c r="K15" s="1">
        <v>434.47195857086012</v>
      </c>
      <c r="L15" s="1">
        <v>8.8275240479974997</v>
      </c>
      <c r="M15" s="1"/>
      <c r="N15" s="1">
        <v>4.7522835394003939</v>
      </c>
      <c r="O15" s="1">
        <v>1.048223430499488</v>
      </c>
      <c r="P15" s="1">
        <v>1774.5336807633446</v>
      </c>
      <c r="Q15" s="1">
        <v>13343.331214576463</v>
      </c>
      <c r="R15" s="1">
        <v>11568.797533813118</v>
      </c>
      <c r="S15" s="1">
        <f t="shared" si="0"/>
        <v>13.299030446196348</v>
      </c>
      <c r="T15" s="1">
        <f>P15-'2006_municipi'!P15</f>
        <v>55.715013440496477</v>
      </c>
    </row>
    <row r="16" spans="1:20">
      <c r="A16">
        <v>15</v>
      </c>
      <c r="B16" s="1">
        <v>670.37581572541842</v>
      </c>
      <c r="C16" s="1">
        <v>592.03456971619482</v>
      </c>
      <c r="D16" s="1">
        <v>39.493796611131231</v>
      </c>
      <c r="E16" s="1"/>
      <c r="F16" s="1"/>
      <c r="G16" s="1">
        <v>1074.0241563465058</v>
      </c>
      <c r="H16" s="1">
        <v>6.8042172625000008E-2</v>
      </c>
      <c r="I16" s="1"/>
      <c r="J16" s="1">
        <v>98.721435304574769</v>
      </c>
      <c r="K16" s="1">
        <v>221.34273145514916</v>
      </c>
      <c r="L16" s="1">
        <v>2.9374511813310002</v>
      </c>
      <c r="M16" s="1"/>
      <c r="N16" s="1">
        <v>15.925288232915292</v>
      </c>
      <c r="O16" s="1">
        <v>1.4584432237519549</v>
      </c>
      <c r="P16" s="1">
        <v>2716.3817299695979</v>
      </c>
      <c r="Q16" s="1">
        <v>18721.510918451419</v>
      </c>
      <c r="R16" s="1">
        <v>16005.12918848182</v>
      </c>
      <c r="S16" s="1">
        <f t="shared" si="0"/>
        <v>14.509415088353819</v>
      </c>
      <c r="T16" s="1">
        <f>P16-'2006_municipi'!P16</f>
        <v>45.326877187972514</v>
      </c>
    </row>
    <row r="17" spans="1:20">
      <c r="A17" t="s">
        <v>355</v>
      </c>
      <c r="B17" s="1">
        <v>8604.7019020199841</v>
      </c>
      <c r="C17" s="1">
        <v>6070.7139879916667</v>
      </c>
      <c r="D17" s="1">
        <v>506.02633416845373</v>
      </c>
      <c r="E17" s="1">
        <v>65.85980058467689</v>
      </c>
      <c r="F17" s="1">
        <v>22.221786028959812</v>
      </c>
      <c r="G17" s="1">
        <v>12059.397711478372</v>
      </c>
      <c r="H17" s="1">
        <v>7.9858566782742919</v>
      </c>
      <c r="I17" s="1">
        <v>190.13574702735173</v>
      </c>
      <c r="J17" s="1">
        <v>599.02557884185228</v>
      </c>
      <c r="K17" s="1">
        <v>1869.4454956176464</v>
      </c>
      <c r="L17" s="1">
        <v>222.09461631851494</v>
      </c>
      <c r="M17" s="1">
        <v>3.9795427239930001</v>
      </c>
      <c r="N17" s="1">
        <v>50.888772051804686</v>
      </c>
      <c r="O17" s="1">
        <v>12.574780182302463</v>
      </c>
      <c r="P17" s="1">
        <v>30285.051911713854</v>
      </c>
      <c r="Q17" s="1">
        <v>128638.92230706879</v>
      </c>
      <c r="R17" s="1">
        <v>98353.870395354941</v>
      </c>
      <c r="S17" s="1">
        <f t="shared" si="0"/>
        <v>23.542681614994898</v>
      </c>
      <c r="T17" s="1">
        <f>P17-'2006_municipi'!P17</f>
        <v>620.06515693413894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17"/>
  <sheetViews>
    <sheetView topLeftCell="D1" workbookViewId="0">
      <selection activeCell="S2" sqref="S2:S17"/>
    </sheetView>
  </sheetViews>
  <sheetFormatPr defaultRowHeight="15"/>
  <cols>
    <col min="2" max="16" width="9.28515625" bestFit="1" customWidth="1"/>
    <col min="17" max="17" width="9.5703125" bestFit="1" customWidth="1"/>
    <col min="18" max="19" width="9.28515625" bestFit="1" customWidth="1"/>
  </cols>
  <sheetData>
    <row r="1" spans="1:20">
      <c r="A1" t="s">
        <v>354</v>
      </c>
      <c r="B1">
        <v>111</v>
      </c>
      <c r="C1">
        <v>112</v>
      </c>
      <c r="D1">
        <v>113</v>
      </c>
      <c r="E1">
        <v>114</v>
      </c>
      <c r="F1">
        <v>115</v>
      </c>
      <c r="G1">
        <v>116</v>
      </c>
      <c r="H1">
        <v>117</v>
      </c>
      <c r="I1">
        <v>118</v>
      </c>
      <c r="J1">
        <v>121</v>
      </c>
      <c r="K1">
        <v>122</v>
      </c>
      <c r="L1">
        <v>123</v>
      </c>
      <c r="M1">
        <v>124</v>
      </c>
      <c r="N1">
        <v>125</v>
      </c>
      <c r="O1">
        <v>126</v>
      </c>
      <c r="P1" t="s">
        <v>315</v>
      </c>
      <c r="Q1" t="s">
        <v>353</v>
      </c>
      <c r="R1" t="s">
        <v>316</v>
      </c>
      <c r="S1" t="s">
        <v>356</v>
      </c>
      <c r="T1" t="s">
        <v>361</v>
      </c>
    </row>
    <row r="2" spans="1:20">
      <c r="A2">
        <v>1</v>
      </c>
      <c r="B2" s="1">
        <v>636.35522036929331</v>
      </c>
      <c r="C2" s="1">
        <v>309.3179594309467</v>
      </c>
      <c r="D2" s="1">
        <v>25.612588088612544</v>
      </c>
      <c r="E2" s="1"/>
      <c r="F2" s="1"/>
      <c r="G2" s="1">
        <v>490.84142699465997</v>
      </c>
      <c r="H2" s="1">
        <v>6.2142722310900005E-2</v>
      </c>
      <c r="I2" s="1">
        <v>2.8014499354272999</v>
      </c>
      <c r="J2" s="1"/>
      <c r="K2" s="1">
        <v>28.36110612312536</v>
      </c>
      <c r="L2" s="1"/>
      <c r="M2" s="1"/>
      <c r="N2" s="1"/>
      <c r="O2" s="1"/>
      <c r="P2" s="1">
        <v>1493.3518936643761</v>
      </c>
      <c r="Q2" s="1">
        <v>2008.0818555406172</v>
      </c>
      <c r="R2" s="1">
        <v>514.72996187624096</v>
      </c>
      <c r="S2" s="1">
        <f>P2/Q2*100</f>
        <v>74.367082673646038</v>
      </c>
      <c r="T2" s="1">
        <f>P2-'2012_municipi'!P2</f>
        <v>7.0530846266365188E-2</v>
      </c>
    </row>
    <row r="3" spans="1:20">
      <c r="A3">
        <v>2</v>
      </c>
      <c r="B3" s="1">
        <v>460.07769920086594</v>
      </c>
      <c r="C3" s="1">
        <v>286.87737910512072</v>
      </c>
      <c r="D3" s="1">
        <v>38.012965746873135</v>
      </c>
      <c r="E3" s="1"/>
      <c r="F3" s="1"/>
      <c r="G3" s="1">
        <v>551.32674113251846</v>
      </c>
      <c r="H3" s="1"/>
      <c r="I3" s="1">
        <v>0.47549105580790008</v>
      </c>
      <c r="J3" s="1"/>
      <c r="K3" s="1">
        <v>9.8469499001891148</v>
      </c>
      <c r="L3" s="1"/>
      <c r="M3" s="1"/>
      <c r="N3" s="1"/>
      <c r="O3" s="1"/>
      <c r="P3" s="1">
        <v>1346.6172261413751</v>
      </c>
      <c r="Q3" s="1">
        <v>1965.9298016401874</v>
      </c>
      <c r="R3" s="1">
        <v>619.31257549881195</v>
      </c>
      <c r="S3" s="1">
        <f t="shared" ref="S3:S17" si="0">P3/Q3*100</f>
        <v>68.4977268780342</v>
      </c>
      <c r="T3" s="1">
        <f>P3-'2012_municipi'!P3</f>
        <v>0.57413248154762186</v>
      </c>
    </row>
    <row r="4" spans="1:20">
      <c r="A4">
        <v>3</v>
      </c>
      <c r="B4" s="1">
        <v>482.32563682048794</v>
      </c>
      <c r="C4" s="1">
        <v>417.11047492980549</v>
      </c>
      <c r="D4" s="1">
        <v>91.423981452313001</v>
      </c>
      <c r="E4" s="1">
        <v>15.835862036557092</v>
      </c>
      <c r="F4" s="1"/>
      <c r="G4" s="1">
        <v>747.18937209915805</v>
      </c>
      <c r="H4" s="1">
        <v>0.50240615601900007</v>
      </c>
      <c r="I4" s="1">
        <v>31.87741380626214</v>
      </c>
      <c r="J4" s="1"/>
      <c r="K4" s="1">
        <v>87.906476645771818</v>
      </c>
      <c r="L4" s="1">
        <v>2.122625121654</v>
      </c>
      <c r="M4" s="1">
        <v>15.401573008069061</v>
      </c>
      <c r="N4" s="1"/>
      <c r="O4" s="1">
        <v>7.8251615072999992E-2</v>
      </c>
      <c r="P4" s="1">
        <v>1891.7740736911708</v>
      </c>
      <c r="Q4" s="1">
        <v>9800.0313568400597</v>
      </c>
      <c r="R4" s="1">
        <v>7908.2572831488869</v>
      </c>
      <c r="S4" s="1">
        <f t="shared" si="0"/>
        <v>19.303755312688693</v>
      </c>
      <c r="T4" s="1">
        <f>P4-'2012_municipi'!P4</f>
        <v>24.571306399627701</v>
      </c>
    </row>
    <row r="5" spans="1:20">
      <c r="A5">
        <v>4</v>
      </c>
      <c r="B5" s="1">
        <v>532.21146390514059</v>
      </c>
      <c r="C5" s="1">
        <v>373.42714746304409</v>
      </c>
      <c r="D5" s="1">
        <v>22.903871507005093</v>
      </c>
      <c r="E5" s="1"/>
      <c r="F5" s="1"/>
      <c r="G5" s="1">
        <v>885.88367314177492</v>
      </c>
      <c r="H5" s="1"/>
      <c r="I5" s="1">
        <v>8.9768809198740236</v>
      </c>
      <c r="J5" s="1"/>
      <c r="K5" s="1">
        <v>99.461741602561872</v>
      </c>
      <c r="L5" s="1"/>
      <c r="M5" s="1"/>
      <c r="N5" s="1"/>
      <c r="O5" s="1"/>
      <c r="P5" s="1">
        <v>1922.8647785394005</v>
      </c>
      <c r="Q5" s="1">
        <v>4892.5075676138067</v>
      </c>
      <c r="R5" s="1">
        <v>2969.6427890744058</v>
      </c>
      <c r="S5" s="1">
        <f t="shared" si="0"/>
        <v>39.302234119532038</v>
      </c>
      <c r="T5" s="1">
        <f>P5-'2012_municipi'!P5</f>
        <v>24.360665301828476</v>
      </c>
    </row>
    <row r="6" spans="1:20">
      <c r="A6">
        <v>5</v>
      </c>
      <c r="B6" s="1">
        <v>562.94626924970532</v>
      </c>
      <c r="C6" s="1">
        <v>272.0594733590512</v>
      </c>
      <c r="D6" s="1">
        <v>41.737000242317954</v>
      </c>
      <c r="E6" s="1"/>
      <c r="F6" s="1"/>
      <c r="G6" s="1">
        <v>766.13541556677751</v>
      </c>
      <c r="H6" s="1"/>
      <c r="I6" s="1">
        <v>4.57782107069439</v>
      </c>
      <c r="J6" s="1"/>
      <c r="K6" s="1">
        <v>58.708149825276706</v>
      </c>
      <c r="L6" s="1"/>
      <c r="M6" s="1"/>
      <c r="N6" s="1">
        <v>1.6312483276846002</v>
      </c>
      <c r="O6" s="1">
        <v>0.13562651582254831</v>
      </c>
      <c r="P6" s="1">
        <v>1707.9310041573303</v>
      </c>
      <c r="Q6" s="1">
        <v>2691.3555777886427</v>
      </c>
      <c r="R6" s="1">
        <v>983.424573631312</v>
      </c>
      <c r="S6" s="1">
        <f t="shared" si="0"/>
        <v>63.459879409938658</v>
      </c>
      <c r="T6" s="1">
        <f>P6-'2012_municipi'!P6</f>
        <v>14.8035754233033</v>
      </c>
    </row>
    <row r="7" spans="1:20">
      <c r="A7">
        <v>6</v>
      </c>
      <c r="B7" s="1">
        <v>855.77501871902859</v>
      </c>
      <c r="C7" s="1">
        <v>679.21235820653533</v>
      </c>
      <c r="D7" s="1">
        <v>45.275651698124356</v>
      </c>
      <c r="E7" s="1"/>
      <c r="F7" s="1"/>
      <c r="G7" s="1">
        <v>1371.315799905992</v>
      </c>
      <c r="H7" s="1">
        <v>1.5907811683404101</v>
      </c>
      <c r="I7" s="1">
        <v>31.08931941270362</v>
      </c>
      <c r="J7" s="1"/>
      <c r="K7" s="1">
        <v>162.7803826499937</v>
      </c>
      <c r="L7" s="1"/>
      <c r="M7" s="1"/>
      <c r="N7" s="1">
        <v>6.7812408648882405</v>
      </c>
      <c r="O7" s="1">
        <v>2.1737775795893204</v>
      </c>
      <c r="P7" s="1">
        <v>3155.9943302051956</v>
      </c>
      <c r="Q7" s="1">
        <v>11385.905334531915</v>
      </c>
      <c r="R7" s="1">
        <v>8229.911004326721</v>
      </c>
      <c r="S7" s="1">
        <f t="shared" si="0"/>
        <v>27.718431143402277</v>
      </c>
      <c r="T7" s="1">
        <f>P7-'2012_municipi'!P7</f>
        <v>11.690258753407761</v>
      </c>
    </row>
    <row r="8" spans="1:20">
      <c r="A8">
        <v>7</v>
      </c>
      <c r="B8" s="1">
        <v>695.95486485952495</v>
      </c>
      <c r="C8" s="1">
        <v>428.57737838502675</v>
      </c>
      <c r="D8" s="1">
        <v>53.128460250733525</v>
      </c>
      <c r="E8" s="1">
        <v>50.748813059872489</v>
      </c>
      <c r="F8" s="1"/>
      <c r="G8" s="1">
        <v>1033.3084808809206</v>
      </c>
      <c r="H8" s="1">
        <v>0.146469289479353</v>
      </c>
      <c r="I8" s="1">
        <v>26.280972524187305</v>
      </c>
      <c r="J8" s="1"/>
      <c r="K8" s="1">
        <v>103.74379176388676</v>
      </c>
      <c r="L8" s="1"/>
      <c r="M8" s="1"/>
      <c r="N8" s="1"/>
      <c r="O8" s="1">
        <v>0.47256682508864001</v>
      </c>
      <c r="P8" s="1">
        <v>2392.3617978387206</v>
      </c>
      <c r="Q8" s="1">
        <v>4583.4844986360486</v>
      </c>
      <c r="R8" s="1">
        <v>2191.122700797328</v>
      </c>
      <c r="S8" s="1">
        <f t="shared" si="0"/>
        <v>52.195263200969457</v>
      </c>
      <c r="T8" s="1">
        <f>P8-'2012_municipi'!P8</f>
        <v>11.464154871704068</v>
      </c>
    </row>
    <row r="9" spans="1:20">
      <c r="A9">
        <v>8</v>
      </c>
      <c r="B9" s="1">
        <v>335.27281176422696</v>
      </c>
      <c r="C9" s="1">
        <v>240.55981263314868</v>
      </c>
      <c r="D9" s="1">
        <v>24.605435908683553</v>
      </c>
      <c r="E9" s="1"/>
      <c r="F9" s="1"/>
      <c r="G9" s="1">
        <v>426.65978749953041</v>
      </c>
      <c r="H9" s="1">
        <v>0.21316637038219999</v>
      </c>
      <c r="I9" s="1">
        <v>21.776320006438883</v>
      </c>
      <c r="J9" s="1"/>
      <c r="K9" s="1">
        <v>72.827486788572088</v>
      </c>
      <c r="L9" s="1"/>
      <c r="M9" s="1"/>
      <c r="N9" s="1"/>
      <c r="O9" s="1">
        <v>0.18471677053550001</v>
      </c>
      <c r="P9" s="1">
        <v>1122.0995377415184</v>
      </c>
      <c r="Q9" s="1">
        <v>4713.5527280608612</v>
      </c>
      <c r="R9" s="1">
        <v>3591.4531903193429</v>
      </c>
      <c r="S9" s="1">
        <f t="shared" si="0"/>
        <v>23.805812780270863</v>
      </c>
      <c r="T9" s="1">
        <f>P9-'2012_municipi'!P9</f>
        <v>14.574990242055719</v>
      </c>
    </row>
    <row r="10" spans="1:20">
      <c r="A10">
        <v>9</v>
      </c>
      <c r="B10" s="1">
        <v>811.98841421642578</v>
      </c>
      <c r="C10" s="1">
        <v>811.45016304736419</v>
      </c>
      <c r="D10" s="1">
        <v>31.621350516070951</v>
      </c>
      <c r="E10" s="1"/>
      <c r="F10" s="1"/>
      <c r="G10" s="1">
        <v>1274.1367038262672</v>
      </c>
      <c r="H10" s="1">
        <v>1.0016119231479998</v>
      </c>
      <c r="I10" s="1">
        <v>61.42136664435445</v>
      </c>
      <c r="J10" s="1">
        <v>27.160468641698003</v>
      </c>
      <c r="K10" s="1">
        <v>159.23996996453545</v>
      </c>
      <c r="L10" s="1"/>
      <c r="M10" s="1">
        <v>46.802672327779185</v>
      </c>
      <c r="N10" s="1">
        <v>0.97524409680815016</v>
      </c>
      <c r="O10" s="1">
        <v>0.79284311442072597</v>
      </c>
      <c r="P10" s="1">
        <v>3226.590808318872</v>
      </c>
      <c r="Q10" s="1">
        <v>18325.021453372054</v>
      </c>
      <c r="R10" s="1">
        <v>15098.43064505318</v>
      </c>
      <c r="S10" s="1">
        <f t="shared" si="0"/>
        <v>17.607569063582925</v>
      </c>
      <c r="T10" s="1">
        <f>P10-'2012_municipi'!P10</f>
        <v>84.386735422233869</v>
      </c>
    </row>
    <row r="11" spans="1:20">
      <c r="A11">
        <v>10</v>
      </c>
      <c r="B11" s="1">
        <v>781.86532331525825</v>
      </c>
      <c r="C11" s="1">
        <v>610.97371444023065</v>
      </c>
      <c r="D11" s="1">
        <v>26.901587777628691</v>
      </c>
      <c r="E11" s="1"/>
      <c r="F11" s="1">
        <v>23.302320166106824</v>
      </c>
      <c r="G11" s="1">
        <v>1062.542980470643</v>
      </c>
      <c r="H11" s="1">
        <v>0.153697559693</v>
      </c>
      <c r="I11" s="1">
        <v>132.81719942807331</v>
      </c>
      <c r="J11" s="1"/>
      <c r="K11" s="1">
        <v>179.91304780283602</v>
      </c>
      <c r="L11" s="1"/>
      <c r="M11" s="1">
        <v>2.1026883539309211</v>
      </c>
      <c r="N11" s="1">
        <v>2.9324977839707</v>
      </c>
      <c r="O11" s="1">
        <v>5.8207430220972967</v>
      </c>
      <c r="P11" s="1">
        <v>2829.3258001204686</v>
      </c>
      <c r="Q11" s="1">
        <v>15067.861572442125</v>
      </c>
      <c r="R11" s="1">
        <v>12238.535772321658</v>
      </c>
      <c r="S11" s="1">
        <f t="shared" si="0"/>
        <v>18.777221880608938</v>
      </c>
      <c r="T11" s="1">
        <f>P11-'2012_municipi'!P11</f>
        <v>17.623796983896682</v>
      </c>
    </row>
    <row r="12" spans="1:20">
      <c r="A12">
        <v>11</v>
      </c>
      <c r="B12" s="1">
        <v>461.68138772248125</v>
      </c>
      <c r="C12" s="1">
        <v>411.86712315164448</v>
      </c>
      <c r="D12" s="1">
        <v>33.976063236886418</v>
      </c>
      <c r="E12" s="1">
        <v>0.35542557634900002</v>
      </c>
      <c r="F12" s="1"/>
      <c r="G12" s="1">
        <v>735.18754236339714</v>
      </c>
      <c r="H12" s="1">
        <v>1.1749964031180001E-2</v>
      </c>
      <c r="I12" s="1">
        <v>53.42739851473636</v>
      </c>
      <c r="J12" s="1">
        <v>4.6277533534400006E-2</v>
      </c>
      <c r="K12" s="1">
        <v>136.87265043900709</v>
      </c>
      <c r="L12" s="1">
        <v>1.8569176023389999</v>
      </c>
      <c r="M12" s="1">
        <v>133.78022252954784</v>
      </c>
      <c r="N12" s="1">
        <v>19.6689998538838</v>
      </c>
      <c r="O12" s="1">
        <v>0.20659219885117203</v>
      </c>
      <c r="P12" s="1">
        <v>1988.9383506866889</v>
      </c>
      <c r="Q12" s="1">
        <v>7145.5675517107775</v>
      </c>
      <c r="R12" s="1">
        <v>5156.6292010240886</v>
      </c>
      <c r="S12" s="1">
        <f t="shared" si="0"/>
        <v>27.834574878667283</v>
      </c>
      <c r="T12" s="1">
        <f>P12-'2012_municipi'!P12</f>
        <v>14.275490628426269</v>
      </c>
    </row>
    <row r="13" spans="1:20">
      <c r="A13">
        <v>12</v>
      </c>
      <c r="B13" s="1">
        <v>425.99401267188119</v>
      </c>
      <c r="C13" s="1">
        <v>293.72057106470368</v>
      </c>
      <c r="D13" s="1">
        <v>16.23350064363018</v>
      </c>
      <c r="E13" s="1"/>
      <c r="F13" s="1"/>
      <c r="G13" s="1">
        <v>618.38326006857653</v>
      </c>
      <c r="H13" s="1"/>
      <c r="I13" s="1">
        <v>67.765988753814469</v>
      </c>
      <c r="J13" s="1">
        <v>162.74589587726791</v>
      </c>
      <c r="K13" s="1">
        <v>95.188727902577043</v>
      </c>
      <c r="L13" s="1"/>
      <c r="M13" s="1">
        <v>5.9081879278756357</v>
      </c>
      <c r="N13" s="1">
        <v>3.95564001503E-2</v>
      </c>
      <c r="O13" s="1">
        <v>8.8386636046860007E-2</v>
      </c>
      <c r="P13" s="1">
        <v>1686.0680879465237</v>
      </c>
      <c r="Q13" s="1">
        <v>7304.3524778298488</v>
      </c>
      <c r="R13" s="1">
        <v>5618.2843898833244</v>
      </c>
      <c r="S13" s="1">
        <f t="shared" si="0"/>
        <v>23.083060313204669</v>
      </c>
      <c r="T13" s="1">
        <f>P13-'2012_municipi'!P13</f>
        <v>10.015575550518406</v>
      </c>
    </row>
    <row r="14" spans="1:20">
      <c r="A14">
        <v>13</v>
      </c>
      <c r="B14" s="1">
        <v>384.55065695279245</v>
      </c>
      <c r="C14" s="1">
        <v>274.93116029951676</v>
      </c>
      <c r="D14" s="1">
        <v>4.0146327553007</v>
      </c>
      <c r="E14" s="1"/>
      <c r="F14" s="1"/>
      <c r="G14" s="1">
        <v>516.35732850614716</v>
      </c>
      <c r="H14" s="1">
        <v>3.9844362234052495</v>
      </c>
      <c r="I14" s="1">
        <v>17.017193376691189</v>
      </c>
      <c r="J14" s="1"/>
      <c r="K14" s="1">
        <v>59.906590842352301</v>
      </c>
      <c r="L14" s="1"/>
      <c r="M14" s="1">
        <v>13.359714501800001</v>
      </c>
      <c r="N14" s="1">
        <v>6.9862795478929998E-2</v>
      </c>
      <c r="O14" s="1">
        <v>0.2385737909175939</v>
      </c>
      <c r="P14" s="1">
        <v>1274.4301500444024</v>
      </c>
      <c r="Q14" s="1">
        <v>6690.4283980339642</v>
      </c>
      <c r="R14" s="1">
        <v>5415.9982479895616</v>
      </c>
      <c r="S14" s="1">
        <f t="shared" si="0"/>
        <v>19.048558242083629</v>
      </c>
      <c r="T14" s="1">
        <f>P14-'2012_municipi'!P14</f>
        <v>15.800125210313581</v>
      </c>
    </row>
    <row r="15" spans="1:20">
      <c r="A15">
        <v>14</v>
      </c>
      <c r="B15" s="1">
        <v>552.25122587519638</v>
      </c>
      <c r="C15" s="1">
        <v>438.28932350825437</v>
      </c>
      <c r="D15" s="1">
        <v>11.085447733142461</v>
      </c>
      <c r="E15" s="1"/>
      <c r="F15" s="1"/>
      <c r="G15" s="1">
        <v>642.63771534413274</v>
      </c>
      <c r="H15" s="1">
        <v>0.35558245446500003</v>
      </c>
      <c r="I15" s="1">
        <v>43.785648712071463</v>
      </c>
      <c r="J15" s="1"/>
      <c r="K15" s="1">
        <v>96.436022034506152</v>
      </c>
      <c r="L15" s="1"/>
      <c r="M15" s="1">
        <v>14.249866773660502</v>
      </c>
      <c r="N15" s="1">
        <v>4.7522835394003939</v>
      </c>
      <c r="O15" s="1">
        <v>0.95430610980036801</v>
      </c>
      <c r="P15" s="1">
        <v>1804.7974220846299</v>
      </c>
      <c r="Q15" s="1">
        <v>13343.331214576463</v>
      </c>
      <c r="R15" s="1">
        <v>11538.533792491835</v>
      </c>
      <c r="S15" s="1">
        <f t="shared" si="0"/>
        <v>13.52583843615484</v>
      </c>
      <c r="T15" s="1">
        <f>P15-'2012_municipi'!P15</f>
        <v>30.263741321285352</v>
      </c>
    </row>
    <row r="16" spans="1:20">
      <c r="A16">
        <v>15</v>
      </c>
      <c r="B16" s="1">
        <v>672.84193352255761</v>
      </c>
      <c r="C16" s="1">
        <v>594.83133780392143</v>
      </c>
      <c r="D16" s="1">
        <v>39.493796611131231</v>
      </c>
      <c r="E16" s="1"/>
      <c r="F16" s="1"/>
      <c r="G16" s="1">
        <v>1079.5786307119599</v>
      </c>
      <c r="H16" s="1">
        <v>6.8042172625000008E-2</v>
      </c>
      <c r="I16" s="1">
        <v>98.579858178752673</v>
      </c>
      <c r="J16" s="1"/>
      <c r="K16" s="1">
        <v>220.19308286646049</v>
      </c>
      <c r="L16" s="1"/>
      <c r="M16" s="1">
        <v>2.9374511813310002</v>
      </c>
      <c r="N16" s="1">
        <v>15.974930717144202</v>
      </c>
      <c r="O16" s="1">
        <v>1.7470937432627029</v>
      </c>
      <c r="P16" s="1">
        <v>2726.2461575091465</v>
      </c>
      <c r="Q16" s="1">
        <v>18721.510918451419</v>
      </c>
      <c r="R16" s="1">
        <v>15995.264760942273</v>
      </c>
      <c r="S16" s="1">
        <f t="shared" si="0"/>
        <v>14.562105427197286</v>
      </c>
      <c r="T16" s="1">
        <f>P16-'2012_municipi'!P16</f>
        <v>9.8644275395486147</v>
      </c>
    </row>
    <row r="17" spans="1:20">
      <c r="A17" t="s">
        <v>355</v>
      </c>
      <c r="B17" s="1">
        <v>8652.0919391648677</v>
      </c>
      <c r="C17" s="1">
        <v>6443.2053768283149</v>
      </c>
      <c r="D17" s="1">
        <v>506.02633416845373</v>
      </c>
      <c r="E17" s="1">
        <v>66.940100672778584</v>
      </c>
      <c r="F17" s="1">
        <v>23.302320166106824</v>
      </c>
      <c r="G17" s="1">
        <v>12201.484858512456</v>
      </c>
      <c r="H17" s="1">
        <v>8.0900860038992946</v>
      </c>
      <c r="I17" s="1">
        <v>602.67032233988948</v>
      </c>
      <c r="J17" s="1">
        <v>189.95264205250032</v>
      </c>
      <c r="K17" s="1">
        <v>1571.3861771516517</v>
      </c>
      <c r="L17" s="1">
        <v>3.9795427239930001</v>
      </c>
      <c r="M17" s="1">
        <v>234.54237660399414</v>
      </c>
      <c r="N17" s="1">
        <v>52.825864379409325</v>
      </c>
      <c r="O17" s="1">
        <v>12.893477921505728</v>
      </c>
      <c r="P17" s="1">
        <v>30569.391418689822</v>
      </c>
      <c r="Q17" s="1">
        <v>128638.92230706879</v>
      </c>
      <c r="R17" s="1">
        <v>98069.530888378955</v>
      </c>
      <c r="S17" s="1">
        <f t="shared" si="0"/>
        <v>23.763718531253598</v>
      </c>
      <c r="T17" s="1">
        <f>P17-'2012_municipi'!P17</f>
        <v>284.33950697596811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S2" sqref="S2:S17"/>
    </sheetView>
  </sheetViews>
  <sheetFormatPr defaultRowHeight="15"/>
  <cols>
    <col min="2" max="16" width="9.28515625" bestFit="1" customWidth="1"/>
    <col min="17" max="17" width="9.5703125" bestFit="1" customWidth="1"/>
    <col min="18" max="19" width="9.28515625" bestFit="1" customWidth="1"/>
  </cols>
  <sheetData>
    <row r="1" spans="1:20">
      <c r="A1" t="s">
        <v>354</v>
      </c>
      <c r="B1">
        <v>111</v>
      </c>
      <c r="C1">
        <v>112</v>
      </c>
      <c r="D1">
        <v>113</v>
      </c>
      <c r="E1">
        <v>114</v>
      </c>
      <c r="F1">
        <v>115</v>
      </c>
      <c r="G1">
        <v>116</v>
      </c>
      <c r="H1">
        <v>117</v>
      </c>
      <c r="I1">
        <v>118</v>
      </c>
      <c r="J1">
        <v>121</v>
      </c>
      <c r="K1">
        <v>122</v>
      </c>
      <c r="L1">
        <v>123</v>
      </c>
      <c r="M1">
        <v>124</v>
      </c>
      <c r="N1">
        <v>125</v>
      </c>
      <c r="O1">
        <v>126</v>
      </c>
      <c r="P1" t="s">
        <v>315</v>
      </c>
      <c r="Q1" t="s">
        <v>353</v>
      </c>
      <c r="R1" t="s">
        <v>316</v>
      </c>
      <c r="S1" t="s">
        <v>356</v>
      </c>
      <c r="T1" t="s">
        <v>362</v>
      </c>
    </row>
    <row r="2" spans="1:20">
      <c r="A2">
        <v>1</v>
      </c>
      <c r="B2" s="1">
        <v>636.49135658192438</v>
      </c>
      <c r="C2" s="1">
        <v>309.3179594309467</v>
      </c>
      <c r="D2" s="1">
        <v>25.612588088612544</v>
      </c>
      <c r="E2" s="1"/>
      <c r="F2" s="1"/>
      <c r="G2" s="1">
        <v>490.84142699465997</v>
      </c>
      <c r="H2" s="1">
        <v>6.2142722310900005E-2</v>
      </c>
      <c r="I2" s="1"/>
      <c r="J2" s="1">
        <v>2.8014499354272999</v>
      </c>
      <c r="K2" s="1">
        <v>28.36110612312536</v>
      </c>
      <c r="L2" s="1"/>
      <c r="M2" s="1"/>
      <c r="N2" s="1"/>
      <c r="O2" s="1"/>
      <c r="P2" s="1">
        <v>1493.4880298770072</v>
      </c>
      <c r="Q2" s="1">
        <v>2008.0818555406172</v>
      </c>
      <c r="R2" s="1">
        <v>514.59382566361</v>
      </c>
      <c r="S2" s="1">
        <f>P2/Q2*100</f>
        <v>74.373862089149213</v>
      </c>
      <c r="T2" s="1">
        <f>P2-'2015_municip'!P2</f>
        <v>0.13613621263107234</v>
      </c>
    </row>
    <row r="3" spans="1:20">
      <c r="A3">
        <v>2</v>
      </c>
      <c r="B3" s="1">
        <v>460.29258684753893</v>
      </c>
      <c r="C3" s="1">
        <v>286.87737910512072</v>
      </c>
      <c r="D3" s="1">
        <v>38.012965746873135</v>
      </c>
      <c r="E3" s="1"/>
      <c r="F3" s="1"/>
      <c r="G3" s="1">
        <v>551.32674113251846</v>
      </c>
      <c r="H3" s="1"/>
      <c r="I3" s="1"/>
      <c r="J3" s="1">
        <v>0.47549105580790008</v>
      </c>
      <c r="K3" s="1">
        <v>9.704744703109915</v>
      </c>
      <c r="L3" s="1"/>
      <c r="M3" s="1"/>
      <c r="N3" s="1"/>
      <c r="O3" s="1"/>
      <c r="P3" s="1">
        <v>1346.689908590969</v>
      </c>
      <c r="Q3" s="1">
        <v>1965.9298016401874</v>
      </c>
      <c r="R3" s="1">
        <v>619.23989304921804</v>
      </c>
      <c r="S3" s="1">
        <f t="shared" ref="S3:S17" si="0">P3/Q3*100</f>
        <v>68.501423981030101</v>
      </c>
      <c r="T3" s="1">
        <f>P3-'2015_municip'!P3</f>
        <v>7.2682449593912679E-2</v>
      </c>
    </row>
    <row r="4" spans="1:20">
      <c r="A4">
        <v>3</v>
      </c>
      <c r="B4" s="1">
        <v>483.38614674794877</v>
      </c>
      <c r="C4" s="1">
        <v>417.11047492980549</v>
      </c>
      <c r="D4" s="1">
        <v>91.423981452313001</v>
      </c>
      <c r="E4" s="1">
        <v>15.835862036557092</v>
      </c>
      <c r="F4" s="1"/>
      <c r="G4" s="1">
        <v>748.07070388555303</v>
      </c>
      <c r="H4" s="1">
        <v>0.50240615601900007</v>
      </c>
      <c r="I4" s="1"/>
      <c r="J4" s="1">
        <v>31.87741380626214</v>
      </c>
      <c r="K4" s="1">
        <v>87.868767213073795</v>
      </c>
      <c r="L4" s="1">
        <v>16.222131272743059</v>
      </c>
      <c r="M4" s="1">
        <v>2.122625121654</v>
      </c>
      <c r="N4" s="1"/>
      <c r="O4" s="1">
        <v>7.8251615072999992E-2</v>
      </c>
      <c r="P4" s="1">
        <v>1894.4987642370027</v>
      </c>
      <c r="Q4" s="1">
        <v>9800.0313568400597</v>
      </c>
      <c r="R4" s="1">
        <v>7905.5325926030546</v>
      </c>
      <c r="S4" s="1">
        <f t="shared" si="0"/>
        <v>19.331558188481839</v>
      </c>
      <c r="T4" s="1">
        <f>P4-'2015_municip'!P4</f>
        <v>2.7246905458318906</v>
      </c>
    </row>
    <row r="5" spans="1:20">
      <c r="A5">
        <v>4</v>
      </c>
      <c r="B5" s="1">
        <v>533.52120135854977</v>
      </c>
      <c r="C5" s="1">
        <v>373.42714746304409</v>
      </c>
      <c r="D5" s="1">
        <v>22.903871507005093</v>
      </c>
      <c r="E5" s="1"/>
      <c r="F5" s="1"/>
      <c r="G5" s="1">
        <v>890.79630885077063</v>
      </c>
      <c r="H5" s="1"/>
      <c r="I5" s="1"/>
      <c r="J5" s="1">
        <v>8.9768809198740236</v>
      </c>
      <c r="K5" s="1">
        <v>95.38120303368494</v>
      </c>
      <c r="L5" s="1"/>
      <c r="M5" s="1"/>
      <c r="N5" s="1"/>
      <c r="O5" s="1"/>
      <c r="P5" s="1">
        <v>1925.0066131329286</v>
      </c>
      <c r="Q5" s="1">
        <v>4892.5075676138067</v>
      </c>
      <c r="R5" s="1">
        <v>2967.5009544808777</v>
      </c>
      <c r="S5" s="1">
        <f t="shared" si="0"/>
        <v>39.346011968905351</v>
      </c>
      <c r="T5" s="1">
        <f>P5-'2015_municip'!P5</f>
        <v>2.141834593528074</v>
      </c>
    </row>
    <row r="6" spans="1:20">
      <c r="A6">
        <v>5</v>
      </c>
      <c r="B6" s="1">
        <v>564.28863183194369</v>
      </c>
      <c r="C6" s="1">
        <v>273.6280149044332</v>
      </c>
      <c r="D6" s="1">
        <v>41.737000242317954</v>
      </c>
      <c r="E6" s="1"/>
      <c r="F6" s="1"/>
      <c r="G6" s="1">
        <v>767.72951338752773</v>
      </c>
      <c r="H6" s="1"/>
      <c r="I6" s="1"/>
      <c r="J6" s="1">
        <v>4.57782107069439</v>
      </c>
      <c r="K6" s="1">
        <v>56.389160733146454</v>
      </c>
      <c r="L6" s="1"/>
      <c r="M6" s="1"/>
      <c r="N6" s="1">
        <v>1.6312483276846002</v>
      </c>
      <c r="O6" s="1">
        <v>0.13562651582254831</v>
      </c>
      <c r="P6" s="1">
        <v>1710.1170170135708</v>
      </c>
      <c r="Q6" s="1">
        <v>2691.3555777886427</v>
      </c>
      <c r="R6" s="1">
        <v>981.23856077507151</v>
      </c>
      <c r="S6" s="1">
        <f t="shared" si="0"/>
        <v>63.541102897250447</v>
      </c>
      <c r="T6" s="1">
        <f>P6-'2015_municip'!P6</f>
        <v>2.1860128562404952</v>
      </c>
    </row>
    <row r="7" spans="1:20">
      <c r="A7">
        <v>6</v>
      </c>
      <c r="B7" s="1">
        <v>856.40399302068329</v>
      </c>
      <c r="C7" s="1">
        <v>679.21235820653533</v>
      </c>
      <c r="D7" s="1">
        <v>45.275651698124356</v>
      </c>
      <c r="E7" s="1"/>
      <c r="F7" s="1"/>
      <c r="G7" s="1">
        <v>1376.0843624965405</v>
      </c>
      <c r="H7" s="1">
        <v>1.5907811683404101</v>
      </c>
      <c r="I7" s="1"/>
      <c r="J7" s="1">
        <v>31.198211109039619</v>
      </c>
      <c r="K7" s="1">
        <v>156.13566678980166</v>
      </c>
      <c r="L7" s="1"/>
      <c r="M7" s="1"/>
      <c r="N7" s="1">
        <v>6.7812408648882405</v>
      </c>
      <c r="O7" s="1">
        <v>2.1737775795893204</v>
      </c>
      <c r="P7" s="1">
        <v>3154.8560429335425</v>
      </c>
      <c r="Q7" s="1">
        <v>11385.905334531915</v>
      </c>
      <c r="R7" s="1">
        <v>8231.0492915983741</v>
      </c>
      <c r="S7" s="1">
        <f t="shared" si="0"/>
        <v>27.708433806886568</v>
      </c>
      <c r="T7" s="1">
        <f>P7-'2015_municip'!P7</f>
        <v>-1.1382872716530983</v>
      </c>
    </row>
    <row r="8" spans="1:20">
      <c r="A8">
        <v>7</v>
      </c>
      <c r="B8" s="1">
        <v>696.52650825735554</v>
      </c>
      <c r="C8" s="1">
        <v>428.78307601735673</v>
      </c>
      <c r="D8" s="1">
        <v>53.128460250733525</v>
      </c>
      <c r="E8" s="1">
        <v>50.748813059872489</v>
      </c>
      <c r="F8" s="1"/>
      <c r="G8" s="1">
        <v>1034.3730672576694</v>
      </c>
      <c r="H8" s="1">
        <v>0.146469289479353</v>
      </c>
      <c r="I8" s="1"/>
      <c r="J8" s="1">
        <v>26.280972524187305</v>
      </c>
      <c r="K8" s="1">
        <v>102.81620783804023</v>
      </c>
      <c r="L8" s="1"/>
      <c r="M8" s="1"/>
      <c r="N8" s="1"/>
      <c r="O8" s="1">
        <v>0.47256682508864001</v>
      </c>
      <c r="P8" s="1">
        <v>2393.2761413197832</v>
      </c>
      <c r="Q8" s="1">
        <v>4583.4844986360486</v>
      </c>
      <c r="R8" s="1">
        <v>2190.2083573162649</v>
      </c>
      <c r="S8" s="1">
        <f t="shared" si="0"/>
        <v>52.215211855346588</v>
      </c>
      <c r="T8" s="1">
        <f>P8-'2015_municip'!P8</f>
        <v>0.91434348106258767</v>
      </c>
    </row>
    <row r="9" spans="1:20">
      <c r="A9">
        <v>8</v>
      </c>
      <c r="B9" s="1">
        <v>335.62950165517447</v>
      </c>
      <c r="C9" s="1">
        <v>240.55981263314868</v>
      </c>
      <c r="D9" s="1">
        <v>24.605435908683553</v>
      </c>
      <c r="E9" s="1"/>
      <c r="F9" s="1"/>
      <c r="G9" s="1">
        <v>427.26699366205747</v>
      </c>
      <c r="H9" s="1">
        <v>0.21316637038219999</v>
      </c>
      <c r="I9" s="1"/>
      <c r="J9" s="1">
        <v>21.826695721620283</v>
      </c>
      <c r="K9" s="1">
        <v>72.570753009647063</v>
      </c>
      <c r="L9" s="1"/>
      <c r="M9" s="1"/>
      <c r="N9" s="1"/>
      <c r="O9" s="1">
        <v>0.18471677053550001</v>
      </c>
      <c r="P9" s="1">
        <v>1122.8570757312491</v>
      </c>
      <c r="Q9" s="1">
        <v>4713.5527280608612</v>
      </c>
      <c r="R9" s="1">
        <v>3590.6956523296121</v>
      </c>
      <c r="S9" s="1">
        <f t="shared" si="0"/>
        <v>23.821884266757497</v>
      </c>
      <c r="T9" s="1">
        <f>P9-'2015_municip'!P9</f>
        <v>0.75753798973073572</v>
      </c>
    </row>
    <row r="10" spans="1:20">
      <c r="A10">
        <v>9</v>
      </c>
      <c r="B10" s="1">
        <v>817.43444401908437</v>
      </c>
      <c r="C10" s="1">
        <v>812.22830661100056</v>
      </c>
      <c r="D10" s="1">
        <v>31.621350516070951</v>
      </c>
      <c r="E10" s="1"/>
      <c r="F10" s="1"/>
      <c r="G10" s="1">
        <v>1276.5658550552243</v>
      </c>
      <c r="H10" s="1">
        <v>1.0016119231479998</v>
      </c>
      <c r="I10" s="1">
        <v>27.160468641698003</v>
      </c>
      <c r="J10" s="1">
        <v>61.60748040224145</v>
      </c>
      <c r="K10" s="1">
        <v>157.58377976931132</v>
      </c>
      <c r="L10" s="1">
        <v>44.46291811898918</v>
      </c>
      <c r="M10" s="1"/>
      <c r="N10" s="1">
        <v>0.97524409680815016</v>
      </c>
      <c r="O10" s="1">
        <v>0.76064379232672596</v>
      </c>
      <c r="P10" s="1">
        <v>3231.4021029459032</v>
      </c>
      <c r="Q10" s="1">
        <v>18325.021453372054</v>
      </c>
      <c r="R10" s="1">
        <v>15093.61935042615</v>
      </c>
      <c r="S10" s="1">
        <f t="shared" si="0"/>
        <v>17.633824392338056</v>
      </c>
      <c r="T10" s="1">
        <f>P10-'2015_municip'!P10</f>
        <v>4.8112946270312023</v>
      </c>
    </row>
    <row r="11" spans="1:20">
      <c r="A11">
        <v>10</v>
      </c>
      <c r="B11" s="1">
        <v>783.407818621464</v>
      </c>
      <c r="C11" s="1">
        <v>610.97371444023065</v>
      </c>
      <c r="D11" s="1">
        <v>26.901587777628691</v>
      </c>
      <c r="E11" s="1"/>
      <c r="F11" s="1">
        <v>23.536842634825824</v>
      </c>
      <c r="G11" s="1">
        <v>1068.3171848867053</v>
      </c>
      <c r="H11" s="1">
        <v>0.153697559693</v>
      </c>
      <c r="I11" s="1"/>
      <c r="J11" s="1">
        <v>133.4740062150519</v>
      </c>
      <c r="K11" s="1">
        <v>181.55675951883563</v>
      </c>
      <c r="L11" s="1">
        <v>2.1026883539309211</v>
      </c>
      <c r="M11" s="1"/>
      <c r="N11" s="1">
        <v>2.9324977839707</v>
      </c>
      <c r="O11" s="1">
        <v>5.8225794789433856</v>
      </c>
      <c r="P11" s="1">
        <v>2839.1793772712799</v>
      </c>
      <c r="Q11" s="1">
        <v>15067.861572442125</v>
      </c>
      <c r="R11" s="1">
        <v>12228.682195170848</v>
      </c>
      <c r="S11" s="1">
        <f t="shared" si="0"/>
        <v>18.842616542641359</v>
      </c>
      <c r="T11" s="1">
        <f>P11-'2015_municip'!P11</f>
        <v>9.8535771508113612</v>
      </c>
    </row>
    <row r="12" spans="1:20">
      <c r="A12">
        <v>11</v>
      </c>
      <c r="B12" s="1">
        <v>462.42960423227635</v>
      </c>
      <c r="C12" s="1">
        <v>411.86712315164448</v>
      </c>
      <c r="D12" s="1">
        <v>33.976063236886418</v>
      </c>
      <c r="E12" s="1">
        <v>0.35542557634900002</v>
      </c>
      <c r="F12" s="1"/>
      <c r="G12" s="1">
        <v>742.55980212539157</v>
      </c>
      <c r="H12" s="1">
        <v>1.1749964031180001E-2</v>
      </c>
      <c r="I12" s="1">
        <v>4.6277533534400006E-2</v>
      </c>
      <c r="J12" s="1">
        <v>54.021585957057361</v>
      </c>
      <c r="K12" s="1">
        <v>142.06813549989604</v>
      </c>
      <c r="L12" s="1">
        <v>133.81128078713198</v>
      </c>
      <c r="M12" s="1">
        <v>1.8569176023389999</v>
      </c>
      <c r="N12" s="1">
        <v>19.6689998538838</v>
      </c>
      <c r="O12" s="1">
        <v>0.20659219885117203</v>
      </c>
      <c r="P12" s="1">
        <v>2002.8795577192725</v>
      </c>
      <c r="Q12" s="1">
        <v>7145.5675517107775</v>
      </c>
      <c r="R12" s="1">
        <v>5142.6879939915052</v>
      </c>
      <c r="S12" s="1">
        <f t="shared" si="0"/>
        <v>28.029677743928783</v>
      </c>
      <c r="T12" s="1">
        <f>P12-'2015_municip'!P12</f>
        <v>13.941207032583634</v>
      </c>
    </row>
    <row r="13" spans="1:20">
      <c r="A13">
        <v>12</v>
      </c>
      <c r="B13" s="1">
        <v>426.19168044296316</v>
      </c>
      <c r="C13" s="1">
        <v>293.72883511914267</v>
      </c>
      <c r="D13" s="1">
        <v>16.23350064363018</v>
      </c>
      <c r="E13" s="1"/>
      <c r="F13" s="1"/>
      <c r="G13" s="1">
        <v>619.83538848220826</v>
      </c>
      <c r="H13" s="1"/>
      <c r="I13" s="1">
        <v>162.74589587726791</v>
      </c>
      <c r="J13" s="1">
        <v>67.765988753814469</v>
      </c>
      <c r="K13" s="1">
        <v>93.944946280359446</v>
      </c>
      <c r="L13" s="1">
        <v>0.42792555050163605</v>
      </c>
      <c r="M13" s="1"/>
      <c r="N13" s="1">
        <v>3.95564001503E-2</v>
      </c>
      <c r="O13" s="1">
        <v>9.6441699029550007E-2</v>
      </c>
      <c r="P13" s="1">
        <v>1681.010159249068</v>
      </c>
      <c r="Q13" s="1">
        <v>7304.3524778298488</v>
      </c>
      <c r="R13" s="1">
        <v>5623.3423185807796</v>
      </c>
      <c r="S13" s="1">
        <f t="shared" si="0"/>
        <v>23.013814904897671</v>
      </c>
      <c r="T13" s="1">
        <f>P13-'2015_municip'!P13</f>
        <v>-5.0579286974557363</v>
      </c>
    </row>
    <row r="14" spans="1:20">
      <c r="A14">
        <v>13</v>
      </c>
      <c r="B14" s="1">
        <v>385.52723423707607</v>
      </c>
      <c r="C14" s="1">
        <v>274.93116029951676</v>
      </c>
      <c r="D14" s="1">
        <v>4.0146327553007</v>
      </c>
      <c r="E14" s="1"/>
      <c r="F14" s="1"/>
      <c r="G14" s="1">
        <v>516.89629740237876</v>
      </c>
      <c r="H14" s="1">
        <v>3.9844362234052495</v>
      </c>
      <c r="I14" s="1"/>
      <c r="J14" s="1">
        <v>17.017193376691189</v>
      </c>
      <c r="K14" s="1">
        <v>62.8331241221331</v>
      </c>
      <c r="L14" s="1">
        <v>13.359714501800001</v>
      </c>
      <c r="M14" s="1"/>
      <c r="N14" s="1">
        <v>6.9862795478929998E-2</v>
      </c>
      <c r="O14" s="1">
        <v>0.23968633276320389</v>
      </c>
      <c r="P14" s="1">
        <v>1278.8733420465439</v>
      </c>
      <c r="Q14" s="1">
        <v>6690.4283980339642</v>
      </c>
      <c r="R14" s="1">
        <v>5411.55505598742</v>
      </c>
      <c r="S14" s="1">
        <f t="shared" si="0"/>
        <v>19.114969415446566</v>
      </c>
      <c r="T14" s="1">
        <f>P14-'2015_municip'!P14</f>
        <v>4.4431920021415863</v>
      </c>
    </row>
    <row r="15" spans="1:20">
      <c r="A15">
        <v>14</v>
      </c>
      <c r="B15" s="1">
        <v>554.25249867201194</v>
      </c>
      <c r="C15" s="1">
        <v>438.3332183825587</v>
      </c>
      <c r="D15" s="1">
        <v>11.085447733142461</v>
      </c>
      <c r="E15" s="1"/>
      <c r="F15" s="1"/>
      <c r="G15" s="1">
        <v>644.27737556560635</v>
      </c>
      <c r="H15" s="1">
        <v>0.35558245446500003</v>
      </c>
      <c r="I15" s="1"/>
      <c r="J15" s="1">
        <v>43.829581176596818</v>
      </c>
      <c r="K15" s="1">
        <v>96.367005410235478</v>
      </c>
      <c r="L15" s="1">
        <v>14.249866773660502</v>
      </c>
      <c r="M15" s="1"/>
      <c r="N15" s="1">
        <v>4.7522835394003939</v>
      </c>
      <c r="O15" s="1">
        <v>0.99626709198803054</v>
      </c>
      <c r="P15" s="1">
        <v>1808.4991267996659</v>
      </c>
      <c r="Q15" s="1">
        <v>13343.331214576463</v>
      </c>
      <c r="R15" s="1">
        <v>11534.832087776798</v>
      </c>
      <c r="S15" s="1">
        <f t="shared" si="0"/>
        <v>13.553580419438537</v>
      </c>
      <c r="T15" s="1">
        <f>P15-'2015_municip'!P15</f>
        <v>3.7017047150359303</v>
      </c>
    </row>
    <row r="16" spans="1:20">
      <c r="A16">
        <v>15</v>
      </c>
      <c r="B16" s="1">
        <v>673.90313274516882</v>
      </c>
      <c r="C16" s="1">
        <v>594.83133780392143</v>
      </c>
      <c r="D16" s="1">
        <v>39.493796611131231</v>
      </c>
      <c r="E16" s="1"/>
      <c r="F16" s="1"/>
      <c r="G16" s="1">
        <v>1081.05638064301</v>
      </c>
      <c r="H16" s="1">
        <v>6.8042172625000008E-2</v>
      </c>
      <c r="I16" s="1"/>
      <c r="J16" s="1">
        <v>98.579858178752673</v>
      </c>
      <c r="K16" s="1">
        <v>219.98092312183002</v>
      </c>
      <c r="L16" s="1">
        <v>9.207895594511001</v>
      </c>
      <c r="M16" s="1"/>
      <c r="N16" s="1">
        <v>15.974930717144202</v>
      </c>
      <c r="O16" s="1">
        <v>1.8053943440425231</v>
      </c>
      <c r="P16" s="1">
        <v>2734.9016919321366</v>
      </c>
      <c r="Q16" s="1">
        <v>18721.510918451419</v>
      </c>
      <c r="R16" s="1">
        <v>15986.609226519282</v>
      </c>
      <c r="S16" s="1">
        <f t="shared" si="0"/>
        <v>14.608338524839311</v>
      </c>
      <c r="T16" s="1">
        <f>P16-'2015_municip'!P16</f>
        <v>8.6555344229900584</v>
      </c>
    </row>
    <row r="17" spans="1:20">
      <c r="A17" t="s">
        <v>355</v>
      </c>
      <c r="B17" s="1">
        <v>8669.6863392711639</v>
      </c>
      <c r="C17" s="1">
        <v>6445.8099184984058</v>
      </c>
      <c r="D17" s="1">
        <v>506.02633416845373</v>
      </c>
      <c r="E17" s="1">
        <v>66.940100672778584</v>
      </c>
      <c r="F17" s="1">
        <v>23.536842634825824</v>
      </c>
      <c r="G17" s="1">
        <v>12235.997401827823</v>
      </c>
      <c r="H17" s="1">
        <v>8.0900860038992946</v>
      </c>
      <c r="I17" s="1">
        <v>189.95264205250032</v>
      </c>
      <c r="J17" s="1">
        <v>604.31063020311888</v>
      </c>
      <c r="K17" s="1">
        <v>1563.5622831662306</v>
      </c>
      <c r="L17" s="1">
        <v>233.84442095326827</v>
      </c>
      <c r="M17" s="1">
        <v>3.9795427239930001</v>
      </c>
      <c r="N17" s="1">
        <v>52.825864379409325</v>
      </c>
      <c r="O17" s="1">
        <v>12.972544244053601</v>
      </c>
      <c r="P17" s="1">
        <v>30617.534950799924</v>
      </c>
      <c r="Q17" s="1">
        <v>128638.92230706879</v>
      </c>
      <c r="R17" s="1">
        <v>98021.387356268868</v>
      </c>
      <c r="S17" s="1">
        <f t="shared" si="0"/>
        <v>23.801143854201484</v>
      </c>
      <c r="T17" s="1">
        <f>P17-'2015_municip'!P17</f>
        <v>48.14353211010166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S2" sqref="S2:S17"/>
    </sheetView>
  </sheetViews>
  <sheetFormatPr defaultRowHeight="15"/>
  <cols>
    <col min="2" max="16" width="9.28515625" bestFit="1" customWidth="1"/>
    <col min="17" max="17" width="9.5703125" bestFit="1" customWidth="1"/>
    <col min="18" max="19" width="9.28515625" bestFit="1" customWidth="1"/>
  </cols>
  <sheetData>
    <row r="1" spans="1:20">
      <c r="A1" t="s">
        <v>354</v>
      </c>
      <c r="B1">
        <v>111</v>
      </c>
      <c r="C1">
        <v>112</v>
      </c>
      <c r="D1">
        <v>113</v>
      </c>
      <c r="E1">
        <v>114</v>
      </c>
      <c r="F1">
        <v>115</v>
      </c>
      <c r="G1">
        <v>116</v>
      </c>
      <c r="H1">
        <v>117</v>
      </c>
      <c r="I1">
        <v>118</v>
      </c>
      <c r="J1">
        <v>121</v>
      </c>
      <c r="K1">
        <v>122</v>
      </c>
      <c r="L1">
        <v>123</v>
      </c>
      <c r="M1">
        <v>124</v>
      </c>
      <c r="N1">
        <v>125</v>
      </c>
      <c r="O1">
        <v>126</v>
      </c>
      <c r="P1" t="s">
        <v>315</v>
      </c>
      <c r="Q1" t="s">
        <v>353</v>
      </c>
      <c r="R1" t="s">
        <v>316</v>
      </c>
      <c r="S1" t="s">
        <v>356</v>
      </c>
      <c r="T1" t="s">
        <v>363</v>
      </c>
    </row>
    <row r="2" spans="1:20">
      <c r="A2">
        <v>1</v>
      </c>
      <c r="B2" s="1">
        <v>636.49135658192438</v>
      </c>
      <c r="C2" s="1">
        <v>309.3179594309467</v>
      </c>
      <c r="D2" s="1">
        <v>25.612588088612544</v>
      </c>
      <c r="E2" s="1"/>
      <c r="F2" s="1"/>
      <c r="G2" s="1">
        <v>490.96423601005199</v>
      </c>
      <c r="H2" s="1">
        <v>6.2142722310900005E-2</v>
      </c>
      <c r="I2" s="1"/>
      <c r="J2" s="1">
        <v>2.8014499354272999</v>
      </c>
      <c r="K2" s="1">
        <v>28.505964228878355</v>
      </c>
      <c r="L2" s="1"/>
      <c r="M2" s="1"/>
      <c r="N2" s="1"/>
      <c r="O2" s="1"/>
      <c r="P2" s="1">
        <v>1493.7556969981522</v>
      </c>
      <c r="Q2" s="1">
        <v>2008.0818555406172</v>
      </c>
      <c r="R2" s="1">
        <v>514.32615854246501</v>
      </c>
      <c r="S2" s="1">
        <f>P2/Q2*100</f>
        <v>74.387191581689891</v>
      </c>
      <c r="T2" s="1">
        <f>P2-'2016_municipi'!P2</f>
        <v>0.26766712114499569</v>
      </c>
    </row>
    <row r="3" spans="1:20">
      <c r="A3">
        <v>2</v>
      </c>
      <c r="B3" s="1">
        <v>460.29258684753893</v>
      </c>
      <c r="C3" s="1">
        <v>286.87737910512072</v>
      </c>
      <c r="D3" s="1">
        <v>38.012965746873135</v>
      </c>
      <c r="E3" s="1"/>
      <c r="F3" s="1"/>
      <c r="G3" s="1">
        <v>551.39942358211215</v>
      </c>
      <c r="H3" s="1"/>
      <c r="I3" s="1"/>
      <c r="J3" s="1">
        <v>0.47549105580790008</v>
      </c>
      <c r="K3" s="1">
        <v>9.6320622535161142</v>
      </c>
      <c r="L3" s="1"/>
      <c r="M3" s="1"/>
      <c r="N3" s="1"/>
      <c r="O3" s="1"/>
      <c r="P3" s="1">
        <v>1346.689908590969</v>
      </c>
      <c r="Q3" s="1">
        <v>1965.9298016401874</v>
      </c>
      <c r="R3" s="1">
        <v>619.23989304921804</v>
      </c>
      <c r="S3" s="1">
        <f t="shared" ref="S3:S17" si="0">P3/Q3*100</f>
        <v>68.501423981030101</v>
      </c>
      <c r="T3" s="1">
        <f>P3-'2016_municipi'!P3</f>
        <v>0</v>
      </c>
    </row>
    <row r="4" spans="1:20">
      <c r="A4">
        <v>3</v>
      </c>
      <c r="B4" s="1">
        <v>484.25388776820876</v>
      </c>
      <c r="C4" s="1">
        <v>417.11047492980549</v>
      </c>
      <c r="D4" s="1">
        <v>91.423981452313001</v>
      </c>
      <c r="E4" s="1">
        <v>15.835862036557092</v>
      </c>
      <c r="F4" s="1"/>
      <c r="G4" s="1">
        <v>748.9046040113011</v>
      </c>
      <c r="H4" s="1">
        <v>0.50240615601900007</v>
      </c>
      <c r="I4" s="1"/>
      <c r="J4" s="1">
        <v>31.87741380626214</v>
      </c>
      <c r="K4" s="1">
        <v>89.019528912309482</v>
      </c>
      <c r="L4" s="1">
        <v>16.222131272743059</v>
      </c>
      <c r="M4" s="1">
        <v>2.122625121654</v>
      </c>
      <c r="N4" s="1"/>
      <c r="O4" s="1">
        <v>7.8251615072999992E-2</v>
      </c>
      <c r="P4" s="1">
        <v>1897.3511670822463</v>
      </c>
      <c r="Q4" s="1">
        <v>9800.0313568400597</v>
      </c>
      <c r="R4" s="1">
        <v>7902.6801897578116</v>
      </c>
      <c r="S4" s="1">
        <f t="shared" si="0"/>
        <v>19.360664246833917</v>
      </c>
      <c r="T4" s="1">
        <f>P4-'2016_municipi'!P4</f>
        <v>2.8524028452436596</v>
      </c>
    </row>
    <row r="5" spans="1:20">
      <c r="A5">
        <v>4</v>
      </c>
      <c r="B5" s="1">
        <v>534.97130581956037</v>
      </c>
      <c r="C5" s="1">
        <v>373.42714746304409</v>
      </c>
      <c r="D5" s="1">
        <v>22.903871507005093</v>
      </c>
      <c r="E5" s="1"/>
      <c r="F5" s="1"/>
      <c r="G5" s="1">
        <v>891.48839288672741</v>
      </c>
      <c r="H5" s="1"/>
      <c r="I5" s="1"/>
      <c r="J5" s="1">
        <v>8.9768809198740236</v>
      </c>
      <c r="K5" s="1">
        <v>94.935036201504147</v>
      </c>
      <c r="L5" s="1"/>
      <c r="M5" s="1"/>
      <c r="N5" s="1">
        <v>5.47091609036E-3</v>
      </c>
      <c r="O5" s="1"/>
      <c r="P5" s="1">
        <v>1926.7081057138055</v>
      </c>
      <c r="Q5" s="1">
        <v>4892.5075676138067</v>
      </c>
      <c r="R5" s="1">
        <v>2965.799461900001</v>
      </c>
      <c r="S5" s="1">
        <f t="shared" si="0"/>
        <v>39.380789484470988</v>
      </c>
      <c r="T5" s="1">
        <f>P5-'2016_municipi'!P5</f>
        <v>1.7014925808769021</v>
      </c>
    </row>
    <row r="6" spans="1:20">
      <c r="A6">
        <v>5</v>
      </c>
      <c r="B6" s="1">
        <v>564.32692427513894</v>
      </c>
      <c r="C6" s="1">
        <v>273.6280149044332</v>
      </c>
      <c r="D6" s="1">
        <v>41.737000242317954</v>
      </c>
      <c r="E6" s="1"/>
      <c r="F6" s="1"/>
      <c r="G6" s="1">
        <v>769.07137761528691</v>
      </c>
      <c r="H6" s="1"/>
      <c r="I6" s="1"/>
      <c r="J6" s="1">
        <v>4.57782107069439</v>
      </c>
      <c r="K6" s="1">
        <v>52.872687214901255</v>
      </c>
      <c r="L6" s="1"/>
      <c r="M6" s="1"/>
      <c r="N6" s="1">
        <v>1.6312483276846002</v>
      </c>
      <c r="O6" s="1">
        <v>0.13562651582254831</v>
      </c>
      <c r="P6" s="1">
        <v>1707.98070016628</v>
      </c>
      <c r="Q6" s="1">
        <v>2691.3555777886427</v>
      </c>
      <c r="R6" s="1">
        <v>983.37487762236242</v>
      </c>
      <c r="S6" s="1">
        <f t="shared" si="0"/>
        <v>63.461725914702271</v>
      </c>
      <c r="T6" s="1">
        <f>P6-'2016_municipi'!P6</f>
        <v>-2.1363168472908001</v>
      </c>
    </row>
    <row r="7" spans="1:20">
      <c r="A7">
        <v>6</v>
      </c>
      <c r="B7" s="1">
        <v>853.46314471086328</v>
      </c>
      <c r="C7" s="1">
        <v>679.21236077556637</v>
      </c>
      <c r="D7" s="1">
        <v>45.275651698124356</v>
      </c>
      <c r="E7" s="1"/>
      <c r="F7" s="1"/>
      <c r="G7" s="1">
        <v>1385.0838000713825</v>
      </c>
      <c r="H7" s="1">
        <v>1.5907811683404101</v>
      </c>
      <c r="I7" s="1"/>
      <c r="J7" s="1">
        <v>31.166677938145117</v>
      </c>
      <c r="K7" s="1">
        <v>153.88145440930643</v>
      </c>
      <c r="L7" s="1"/>
      <c r="M7" s="1"/>
      <c r="N7" s="1">
        <v>6.7812408648882405</v>
      </c>
      <c r="O7" s="1">
        <v>2.1737775795893204</v>
      </c>
      <c r="P7" s="1">
        <v>3158.6288892162056</v>
      </c>
      <c r="Q7" s="1">
        <v>11385.905334531915</v>
      </c>
      <c r="R7" s="1">
        <v>8227.2764453157106</v>
      </c>
      <c r="S7" s="1">
        <f t="shared" si="0"/>
        <v>27.74156991834905</v>
      </c>
      <c r="T7" s="1">
        <f>P7-'2016_municipi'!P7</f>
        <v>3.7728462826630675</v>
      </c>
    </row>
    <row r="8" spans="1:20">
      <c r="A8">
        <v>7</v>
      </c>
      <c r="B8" s="1">
        <v>696.6663127226775</v>
      </c>
      <c r="C8" s="1">
        <v>428.78307601735673</v>
      </c>
      <c r="D8" s="1">
        <v>53.128460250733525</v>
      </c>
      <c r="E8" s="1">
        <v>50.748813059872489</v>
      </c>
      <c r="F8" s="1"/>
      <c r="G8" s="1">
        <v>1035.0987896629808</v>
      </c>
      <c r="H8" s="1">
        <v>0.146469289479353</v>
      </c>
      <c r="I8" s="1"/>
      <c r="J8" s="1">
        <v>26.280972524187305</v>
      </c>
      <c r="K8" s="1">
        <v>102.5482629317287</v>
      </c>
      <c r="L8" s="1"/>
      <c r="M8" s="1"/>
      <c r="N8" s="1"/>
      <c r="O8" s="1">
        <v>0.47256682508864001</v>
      </c>
      <c r="P8" s="1">
        <v>2393.8737232841049</v>
      </c>
      <c r="Q8" s="1">
        <v>4583.4844986360486</v>
      </c>
      <c r="R8" s="1">
        <v>2189.6107753519432</v>
      </c>
      <c r="S8" s="1">
        <f t="shared" si="0"/>
        <v>52.228249577291528</v>
      </c>
      <c r="T8" s="1">
        <f>P8-'2016_municipi'!P8</f>
        <v>0.59758196432176192</v>
      </c>
    </row>
    <row r="9" spans="1:20">
      <c r="A9">
        <v>8</v>
      </c>
      <c r="B9" s="1">
        <v>335.75363043103931</v>
      </c>
      <c r="C9" s="1">
        <v>240.58047648267186</v>
      </c>
      <c r="D9" s="1">
        <v>24.605435908683553</v>
      </c>
      <c r="E9" s="1"/>
      <c r="F9" s="1"/>
      <c r="G9" s="1">
        <v>427.67005629111429</v>
      </c>
      <c r="H9" s="1">
        <v>0.27738450738819997</v>
      </c>
      <c r="I9" s="1"/>
      <c r="J9" s="1">
        <v>21.979450158238681</v>
      </c>
      <c r="K9" s="1">
        <v>76.522545636026479</v>
      </c>
      <c r="L9" s="1"/>
      <c r="M9" s="1"/>
      <c r="N9" s="1"/>
      <c r="O9" s="1">
        <v>0.18471677053550001</v>
      </c>
      <c r="P9" s="1">
        <v>1127.5736961856978</v>
      </c>
      <c r="Q9" s="1">
        <v>4713.5527280608612</v>
      </c>
      <c r="R9" s="1">
        <v>3585.9790318751634</v>
      </c>
      <c r="S9" s="1">
        <f t="shared" si="0"/>
        <v>23.921949349860729</v>
      </c>
      <c r="T9" s="1">
        <f>P9-'2016_municipi'!P9</f>
        <v>4.71662045444873</v>
      </c>
    </row>
    <row r="10" spans="1:20">
      <c r="A10">
        <v>9</v>
      </c>
      <c r="B10" s="1">
        <v>820.49656131160214</v>
      </c>
      <c r="C10" s="1">
        <v>812.42408901388524</v>
      </c>
      <c r="D10" s="1">
        <v>31.621350516070951</v>
      </c>
      <c r="E10" s="1"/>
      <c r="F10" s="1"/>
      <c r="G10" s="1">
        <v>1279.2984097731735</v>
      </c>
      <c r="H10" s="1">
        <v>0.97421863537460018</v>
      </c>
      <c r="I10" s="1">
        <v>27.160468641698003</v>
      </c>
      <c r="J10" s="1">
        <v>61.836599576592931</v>
      </c>
      <c r="K10" s="1">
        <v>151.61645857168077</v>
      </c>
      <c r="L10" s="1">
        <v>44.46291811898918</v>
      </c>
      <c r="M10" s="1"/>
      <c r="N10" s="1">
        <v>0.97524409680815016</v>
      </c>
      <c r="O10" s="1">
        <v>0.76064379232672596</v>
      </c>
      <c r="P10" s="1">
        <v>3231.6269620482021</v>
      </c>
      <c r="Q10" s="1">
        <v>18325.021453372054</v>
      </c>
      <c r="R10" s="1">
        <v>15093.394491323852</v>
      </c>
      <c r="S10" s="1">
        <f t="shared" si="0"/>
        <v>17.635051452851307</v>
      </c>
      <c r="T10" s="1">
        <f>P10-'2016_municipi'!P10</f>
        <v>0.22485910229897854</v>
      </c>
    </row>
    <row r="11" spans="1:20">
      <c r="A11">
        <v>10</v>
      </c>
      <c r="B11" s="1">
        <v>784.20769936671559</v>
      </c>
      <c r="C11" s="1">
        <v>610.97371444023065</v>
      </c>
      <c r="D11" s="1">
        <v>26.901587777628691</v>
      </c>
      <c r="E11" s="1"/>
      <c r="F11" s="1">
        <v>23.518781943308809</v>
      </c>
      <c r="G11" s="1">
        <v>1069.0410411728706</v>
      </c>
      <c r="H11" s="1">
        <v>0.153697559693</v>
      </c>
      <c r="I11" s="1"/>
      <c r="J11" s="1">
        <v>134.13913303383089</v>
      </c>
      <c r="K11" s="1">
        <v>183.83876363730994</v>
      </c>
      <c r="L11" s="1">
        <v>2.1026883539309211</v>
      </c>
      <c r="M11" s="1"/>
      <c r="N11" s="1">
        <v>2.9324977839707</v>
      </c>
      <c r="O11" s="1">
        <v>5.8822622427039049</v>
      </c>
      <c r="P11" s="1">
        <v>2843.6918673121941</v>
      </c>
      <c r="Q11" s="1">
        <v>15067.861572442125</v>
      </c>
      <c r="R11" s="1">
        <v>12224.169705129934</v>
      </c>
      <c r="S11" s="1">
        <f t="shared" si="0"/>
        <v>18.872564322684461</v>
      </c>
      <c r="T11" s="1">
        <f>P11-'2016_municipi'!P11</f>
        <v>4.5124900409141446</v>
      </c>
    </row>
    <row r="12" spans="1:20">
      <c r="A12">
        <v>11</v>
      </c>
      <c r="B12" s="1">
        <v>463.1340759146625</v>
      </c>
      <c r="C12" s="1">
        <v>411.86712315164448</v>
      </c>
      <c r="D12" s="1">
        <v>33.976063236886418</v>
      </c>
      <c r="E12" s="1">
        <v>0.35542557634900002</v>
      </c>
      <c r="F12" s="1"/>
      <c r="G12" s="1">
        <v>745.85438217069759</v>
      </c>
      <c r="H12" s="1">
        <v>1.1749964031180001E-2</v>
      </c>
      <c r="I12" s="1">
        <v>5.3590521404800001E-2</v>
      </c>
      <c r="J12" s="1">
        <v>54.120086411446565</v>
      </c>
      <c r="K12" s="1">
        <v>146.34308430477893</v>
      </c>
      <c r="L12" s="1">
        <v>133.27486976505799</v>
      </c>
      <c r="M12" s="1">
        <v>1.8569176023389999</v>
      </c>
      <c r="N12" s="1">
        <v>19.6689998538838</v>
      </c>
      <c r="O12" s="1">
        <v>0.28752603598962201</v>
      </c>
      <c r="P12" s="1">
        <v>2010.8038945091716</v>
      </c>
      <c r="Q12" s="1">
        <v>7145.5675517107775</v>
      </c>
      <c r="R12" s="1">
        <v>5134.7636572016054</v>
      </c>
      <c r="S12" s="1">
        <f t="shared" si="0"/>
        <v>28.140576377697933</v>
      </c>
      <c r="T12" s="1">
        <f>P12-'2016_municipi'!P12</f>
        <v>7.9243367898991437</v>
      </c>
    </row>
    <row r="13" spans="1:20">
      <c r="A13">
        <v>12</v>
      </c>
      <c r="B13" s="1">
        <v>425.70173381242273</v>
      </c>
      <c r="C13" s="1">
        <v>293.72359042578552</v>
      </c>
      <c r="D13" s="1">
        <v>16.23350064363018</v>
      </c>
      <c r="E13" s="1"/>
      <c r="F13" s="1"/>
      <c r="G13" s="1">
        <v>620.76828665894379</v>
      </c>
      <c r="H13" s="1"/>
      <c r="I13" s="1">
        <v>162.74787365207001</v>
      </c>
      <c r="J13" s="1">
        <v>67.765988753814469</v>
      </c>
      <c r="K13" s="1">
        <v>93.832443897478939</v>
      </c>
      <c r="L13" s="1">
        <v>0.42792555050163605</v>
      </c>
      <c r="M13" s="1"/>
      <c r="N13" s="1">
        <v>3.95564001503E-2</v>
      </c>
      <c r="O13" s="1">
        <v>9.6441699029550007E-2</v>
      </c>
      <c r="P13" s="1">
        <v>1681.3373414938271</v>
      </c>
      <c r="Q13" s="1">
        <v>7304.3524778298488</v>
      </c>
      <c r="R13" s="1">
        <v>5623.015136336021</v>
      </c>
      <c r="S13" s="1">
        <f t="shared" si="0"/>
        <v>23.018294182776884</v>
      </c>
      <c r="T13" s="1">
        <f>P13-'2016_municipi'!P13</f>
        <v>0.32718224475911484</v>
      </c>
    </row>
    <row r="14" spans="1:20">
      <c r="A14">
        <v>13</v>
      </c>
      <c r="B14" s="1">
        <v>386.43816739802287</v>
      </c>
      <c r="C14" s="1">
        <v>274.38292071063978</v>
      </c>
      <c r="D14" s="1">
        <v>4.0146327553007</v>
      </c>
      <c r="E14" s="1"/>
      <c r="F14" s="1"/>
      <c r="G14" s="1">
        <v>517.58996819827803</v>
      </c>
      <c r="H14" s="1">
        <v>3.9844362234052495</v>
      </c>
      <c r="I14" s="1"/>
      <c r="J14" s="1">
        <v>16.975080501135388</v>
      </c>
      <c r="K14" s="1">
        <v>63.752422975938586</v>
      </c>
      <c r="L14" s="1">
        <v>13.359714501800001</v>
      </c>
      <c r="M14" s="1"/>
      <c r="N14" s="1">
        <v>6.9862795478929998E-2</v>
      </c>
      <c r="O14" s="1">
        <v>0.25152843468137193</v>
      </c>
      <c r="P14" s="1">
        <v>1280.8187344946809</v>
      </c>
      <c r="Q14" s="1">
        <v>6690.4283980339642</v>
      </c>
      <c r="R14" s="1">
        <v>5409.6096635392832</v>
      </c>
      <c r="S14" s="1">
        <f t="shared" si="0"/>
        <v>19.14404666330574</v>
      </c>
      <c r="T14" s="1">
        <f>P14-'2016_municipi'!P14</f>
        <v>1.9453924481369995</v>
      </c>
    </row>
    <row r="15" spans="1:20">
      <c r="A15">
        <v>14</v>
      </c>
      <c r="B15" s="1">
        <v>555.38652796323663</v>
      </c>
      <c r="C15" s="1">
        <v>439.14374482485425</v>
      </c>
      <c r="D15" s="1">
        <v>11.085447733142461</v>
      </c>
      <c r="E15" s="1"/>
      <c r="F15" s="1"/>
      <c r="G15" s="1">
        <v>646.12311403772571</v>
      </c>
      <c r="H15" s="1">
        <v>0.35558245446500003</v>
      </c>
      <c r="I15" s="1"/>
      <c r="J15" s="1">
        <v>43.065402132362195</v>
      </c>
      <c r="K15" s="1">
        <v>96.237344739518491</v>
      </c>
      <c r="L15" s="1">
        <v>16.471707615380499</v>
      </c>
      <c r="M15" s="1"/>
      <c r="N15" s="1">
        <v>4.7522835394003939</v>
      </c>
      <c r="O15" s="1">
        <v>1.0432352846899478</v>
      </c>
      <c r="P15" s="1">
        <v>1813.6643903247755</v>
      </c>
      <c r="Q15" s="1">
        <v>13343.331214576463</v>
      </c>
      <c r="R15" s="1">
        <v>11529.666824251688</v>
      </c>
      <c r="S15" s="1">
        <f t="shared" si="0"/>
        <v>13.592290869190899</v>
      </c>
      <c r="T15" s="1">
        <f>P15-'2016_municipi'!P15</f>
        <v>5.1652635251095944</v>
      </c>
    </row>
    <row r="16" spans="1:20">
      <c r="A16">
        <v>15</v>
      </c>
      <c r="B16" s="1">
        <v>674.65835969342265</v>
      </c>
      <c r="C16" s="1">
        <v>594.89013149601044</v>
      </c>
      <c r="D16" s="1">
        <v>39.493796611131231</v>
      </c>
      <c r="E16" s="1"/>
      <c r="F16" s="1"/>
      <c r="G16" s="1">
        <v>1082.3650784697052</v>
      </c>
      <c r="H16" s="1">
        <v>6.8042172625000008E-2</v>
      </c>
      <c r="I16" s="1"/>
      <c r="J16" s="1">
        <v>99.102408214825971</v>
      </c>
      <c r="K16" s="1">
        <v>221.62424362887751</v>
      </c>
      <c r="L16" s="1">
        <v>9.207895594511001</v>
      </c>
      <c r="M16" s="1"/>
      <c r="N16" s="1">
        <v>15.974930717144202</v>
      </c>
      <c r="O16" s="1">
        <v>2.0085686109787759</v>
      </c>
      <c r="P16" s="1">
        <v>2739.3934552092323</v>
      </c>
      <c r="Q16" s="1">
        <v>18721.510918451419</v>
      </c>
      <c r="R16" s="1">
        <v>15982.117463242186</v>
      </c>
      <c r="S16" s="1">
        <f t="shared" si="0"/>
        <v>14.632331050317951</v>
      </c>
      <c r="T16" s="1">
        <f>P16-'2016_municipi'!P16</f>
        <v>4.4917632770957425</v>
      </c>
    </row>
    <row r="17" spans="1:20">
      <c r="A17" t="s">
        <v>355</v>
      </c>
      <c r="B17" s="1">
        <v>8676.2422746170359</v>
      </c>
      <c r="C17" s="1">
        <v>6446.3422031719965</v>
      </c>
      <c r="D17" s="1">
        <v>506.02633416845373</v>
      </c>
      <c r="E17" s="1">
        <v>66.940100672778584</v>
      </c>
      <c r="F17" s="1">
        <v>23.518781943308809</v>
      </c>
      <c r="G17" s="1">
        <v>12260.720960612352</v>
      </c>
      <c r="H17" s="1">
        <v>8.1269108531318945</v>
      </c>
      <c r="I17" s="1">
        <v>189.96193281517282</v>
      </c>
      <c r="J17" s="1">
        <v>605.14085603264527</v>
      </c>
      <c r="K17" s="1">
        <v>1565.1623035437542</v>
      </c>
      <c r="L17" s="1">
        <v>235.52985077291427</v>
      </c>
      <c r="M17" s="1">
        <v>3.9795427239930001</v>
      </c>
      <c r="N17" s="1">
        <v>52.831335295499684</v>
      </c>
      <c r="O17" s="1">
        <v>13.375145406508906</v>
      </c>
      <c r="P17" s="1">
        <v>30653.898532629551</v>
      </c>
      <c r="Q17" s="1">
        <v>128638.92230706879</v>
      </c>
      <c r="R17" s="1">
        <v>97985.023774439251</v>
      </c>
      <c r="S17" s="1">
        <f t="shared" si="0"/>
        <v>23.829411800774313</v>
      </c>
      <c r="T17" s="1">
        <f>P17-'2016_municipi'!P17</f>
        <v>36.363581829627947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S2" sqref="S2:S17"/>
    </sheetView>
  </sheetViews>
  <sheetFormatPr defaultRowHeight="15"/>
  <cols>
    <col min="2" max="16" width="9.28515625" bestFit="1" customWidth="1"/>
    <col min="17" max="17" width="9.5703125" bestFit="1" customWidth="1"/>
    <col min="18" max="19" width="9.28515625" bestFit="1" customWidth="1"/>
  </cols>
  <sheetData>
    <row r="1" spans="1:20">
      <c r="A1" t="s">
        <v>354</v>
      </c>
      <c r="B1">
        <v>111</v>
      </c>
      <c r="C1">
        <v>112</v>
      </c>
      <c r="D1">
        <v>113</v>
      </c>
      <c r="E1">
        <v>114</v>
      </c>
      <c r="F1">
        <v>115</v>
      </c>
      <c r="G1">
        <v>116</v>
      </c>
      <c r="H1">
        <v>117</v>
      </c>
      <c r="I1">
        <v>118</v>
      </c>
      <c r="J1">
        <v>121</v>
      </c>
      <c r="K1">
        <v>122</v>
      </c>
      <c r="L1">
        <v>123</v>
      </c>
      <c r="M1">
        <v>124</v>
      </c>
      <c r="N1">
        <v>125</v>
      </c>
      <c r="O1">
        <v>126</v>
      </c>
      <c r="P1" t="s">
        <v>315</v>
      </c>
      <c r="Q1" t="s">
        <v>353</v>
      </c>
      <c r="R1" t="s">
        <v>316</v>
      </c>
      <c r="S1" t="s">
        <v>356</v>
      </c>
      <c r="T1" t="s">
        <v>363</v>
      </c>
    </row>
    <row r="2" spans="1:20">
      <c r="A2">
        <v>1</v>
      </c>
      <c r="B2" s="1">
        <v>636.35522036929331</v>
      </c>
      <c r="C2" s="1">
        <v>309.32024870697478</v>
      </c>
      <c r="D2" s="1">
        <v>25.612588088612544</v>
      </c>
      <c r="E2" s="1"/>
      <c r="F2" s="1"/>
      <c r="G2" s="1">
        <v>491.10680483977694</v>
      </c>
      <c r="H2" s="1">
        <v>6.2142722310900005E-2</v>
      </c>
      <c r="I2" s="1"/>
      <c r="J2" s="1">
        <v>2.8014499354272999</v>
      </c>
      <c r="K2" s="1">
        <v>28.977949645169375</v>
      </c>
      <c r="L2" s="1"/>
      <c r="M2" s="1"/>
      <c r="N2" s="1"/>
      <c r="O2" s="1"/>
      <c r="P2" s="1">
        <v>1494.2364043075652</v>
      </c>
      <c r="Q2" s="1">
        <v>2008.0818555406172</v>
      </c>
      <c r="R2" s="1">
        <v>513.84545123305179</v>
      </c>
      <c r="S2" s="1">
        <f>P2/Q2*100</f>
        <v>74.411130212880977</v>
      </c>
      <c r="T2" s="1">
        <f>P2-'2017_municipi'!P2</f>
        <v>0.48070730941299189</v>
      </c>
    </row>
    <row r="3" spans="1:20">
      <c r="A3">
        <v>2</v>
      </c>
      <c r="B3" s="1">
        <v>460.29258684753893</v>
      </c>
      <c r="C3" s="1">
        <v>286.87737910512072</v>
      </c>
      <c r="D3" s="1">
        <v>38.012965746873135</v>
      </c>
      <c r="E3" s="1"/>
      <c r="F3" s="1"/>
      <c r="G3" s="1">
        <v>551.39942358211215</v>
      </c>
      <c r="H3" s="1"/>
      <c r="I3" s="1"/>
      <c r="J3" s="1">
        <v>0.47549105580790008</v>
      </c>
      <c r="K3" s="1">
        <v>9.6320622535161142</v>
      </c>
      <c r="L3" s="1"/>
      <c r="M3" s="1"/>
      <c r="N3" s="1"/>
      <c r="O3" s="1"/>
      <c r="P3" s="1">
        <v>1346.689908590969</v>
      </c>
      <c r="Q3" s="1">
        <v>1965.9298016401874</v>
      </c>
      <c r="R3" s="1">
        <v>619.23989304921804</v>
      </c>
      <c r="S3" s="1">
        <f t="shared" ref="S3:S17" si="0">P3/Q3*100</f>
        <v>68.501423981030101</v>
      </c>
      <c r="T3" s="1">
        <f>P3-'2017_municipi'!P3</f>
        <v>0</v>
      </c>
    </row>
    <row r="4" spans="1:20">
      <c r="A4">
        <v>3</v>
      </c>
      <c r="B4" s="1">
        <v>485.21414091900476</v>
      </c>
      <c r="C4" s="1">
        <v>418.70311596474244</v>
      </c>
      <c r="D4" s="1">
        <v>91.423981452313001</v>
      </c>
      <c r="E4" s="1">
        <v>15.835862036557092</v>
      </c>
      <c r="F4" s="1"/>
      <c r="G4" s="1">
        <v>752.88041277820469</v>
      </c>
      <c r="H4" s="1">
        <v>0.50240615601900007</v>
      </c>
      <c r="I4" s="1"/>
      <c r="J4" s="1">
        <v>32.386471708163242</v>
      </c>
      <c r="K4" s="1">
        <v>91.270331615510472</v>
      </c>
      <c r="L4" s="1">
        <v>16.222131272743059</v>
      </c>
      <c r="M4" s="1">
        <v>2.122625121654</v>
      </c>
      <c r="N4" s="1"/>
      <c r="O4" s="1">
        <v>7.8251615072999992E-2</v>
      </c>
      <c r="P4" s="1">
        <v>1906.6397306399845</v>
      </c>
      <c r="Q4" s="1">
        <v>9800.0313568400597</v>
      </c>
      <c r="R4" s="1">
        <v>7893.3916262000739</v>
      </c>
      <c r="S4" s="1">
        <f t="shared" si="0"/>
        <v>19.455445204358661</v>
      </c>
      <c r="T4" s="1">
        <f>P4-'2017_municipi'!P4</f>
        <v>9.2885635577381436</v>
      </c>
    </row>
    <row r="5" spans="1:20">
      <c r="A5">
        <v>4</v>
      </c>
      <c r="B5" s="1">
        <v>535.13289436255889</v>
      </c>
      <c r="C5" s="1">
        <v>373.79491463529382</v>
      </c>
      <c r="D5" s="1">
        <v>22.903871507005093</v>
      </c>
      <c r="E5" s="1"/>
      <c r="F5" s="1"/>
      <c r="G5" s="1">
        <v>892.55783122441187</v>
      </c>
      <c r="H5" s="1"/>
      <c r="I5" s="1"/>
      <c r="J5" s="1">
        <v>9.6029639435969028</v>
      </c>
      <c r="K5" s="1">
        <v>96.969577902163905</v>
      </c>
      <c r="L5" s="1"/>
      <c r="M5" s="1"/>
      <c r="N5" s="1">
        <v>5.47091609036E-3</v>
      </c>
      <c r="O5" s="1"/>
      <c r="P5" s="1">
        <v>1930.9675244911207</v>
      </c>
      <c r="Q5" s="1">
        <v>4892.5075676138067</v>
      </c>
      <c r="R5" s="1">
        <v>2961.5400431226853</v>
      </c>
      <c r="S5" s="1">
        <f t="shared" si="0"/>
        <v>39.467849518992153</v>
      </c>
      <c r="T5" s="1">
        <f>P5-'2017_municipi'!P5</f>
        <v>4.2594187773152044</v>
      </c>
    </row>
    <row r="6" spans="1:20">
      <c r="A6">
        <v>5</v>
      </c>
      <c r="B6" s="1">
        <v>565.34300024221</v>
      </c>
      <c r="C6" s="1">
        <v>273.6280149044332</v>
      </c>
      <c r="D6" s="1">
        <v>41.737000242317954</v>
      </c>
      <c r="E6" s="1"/>
      <c r="F6" s="1"/>
      <c r="G6" s="1">
        <v>768.54055325782633</v>
      </c>
      <c r="H6" s="1"/>
      <c r="I6" s="1"/>
      <c r="J6" s="1">
        <v>4.57782107069439</v>
      </c>
      <c r="K6" s="1">
        <v>62.243596068311462</v>
      </c>
      <c r="L6" s="1"/>
      <c r="M6" s="1"/>
      <c r="N6" s="1">
        <v>1.6312483276846002</v>
      </c>
      <c r="O6" s="1">
        <v>0.13562651582254831</v>
      </c>
      <c r="P6" s="1">
        <v>1717.8368606293006</v>
      </c>
      <c r="Q6" s="1">
        <v>2691.3555777886427</v>
      </c>
      <c r="R6" s="1">
        <v>973.51871715934158</v>
      </c>
      <c r="S6" s="1">
        <f t="shared" si="0"/>
        <v>63.827941384124522</v>
      </c>
      <c r="T6" s="1">
        <f>P6-'2017_municipi'!P6</f>
        <v>9.8561604630206148</v>
      </c>
    </row>
    <row r="7" spans="1:20">
      <c r="A7">
        <v>6</v>
      </c>
      <c r="B7" s="1">
        <v>854.5175823645402</v>
      </c>
      <c r="C7" s="1">
        <v>679.49482508822155</v>
      </c>
      <c r="D7" s="1">
        <v>45.275651698124356</v>
      </c>
      <c r="E7" s="1"/>
      <c r="F7" s="1"/>
      <c r="G7" s="1">
        <v>1387.1299970406637</v>
      </c>
      <c r="H7" s="1">
        <v>1.5907811683404101</v>
      </c>
      <c r="I7" s="1"/>
      <c r="J7" s="1">
        <v>31.399151185482818</v>
      </c>
      <c r="K7" s="1">
        <v>161.10873692881302</v>
      </c>
      <c r="L7" s="1"/>
      <c r="M7" s="1"/>
      <c r="N7" s="1">
        <v>6.9559996653932403</v>
      </c>
      <c r="O7" s="1">
        <v>2.0965329794362204</v>
      </c>
      <c r="P7" s="1">
        <v>3169.569258119016</v>
      </c>
      <c r="Q7" s="1">
        <v>11385.905334531915</v>
      </c>
      <c r="R7" s="1">
        <v>8216.3360764128993</v>
      </c>
      <c r="S7" s="1">
        <f t="shared" si="0"/>
        <v>27.837656866038923</v>
      </c>
      <c r="T7" s="1">
        <f>P7-'2017_municipi'!P7</f>
        <v>10.940368902810405</v>
      </c>
    </row>
    <row r="8" spans="1:20">
      <c r="A8">
        <v>7</v>
      </c>
      <c r="B8" s="1">
        <v>696.8255328588632</v>
      </c>
      <c r="C8" s="1">
        <v>428.78307601735673</v>
      </c>
      <c r="D8" s="1">
        <v>53.128460250733525</v>
      </c>
      <c r="E8" s="1">
        <v>50.748813059872489</v>
      </c>
      <c r="F8" s="1"/>
      <c r="G8" s="1">
        <v>1035.9725157575006</v>
      </c>
      <c r="H8" s="1">
        <v>0.146469289479353</v>
      </c>
      <c r="I8" s="1"/>
      <c r="J8" s="1">
        <v>26.280972524187305</v>
      </c>
      <c r="K8" s="1">
        <v>103.470340985501</v>
      </c>
      <c r="L8" s="1"/>
      <c r="M8" s="1"/>
      <c r="N8" s="1"/>
      <c r="O8" s="1">
        <v>0.47256682508864001</v>
      </c>
      <c r="P8" s="1">
        <v>2395.8287475685825</v>
      </c>
      <c r="Q8" s="1">
        <v>4583.4844986360486</v>
      </c>
      <c r="R8" s="1">
        <v>2187.6557510674656</v>
      </c>
      <c r="S8" s="1">
        <f t="shared" si="0"/>
        <v>52.27090324580638</v>
      </c>
      <c r="T8" s="1">
        <f>P8-'2017_municipi'!P8</f>
        <v>1.9550242844775312</v>
      </c>
    </row>
    <row r="9" spans="1:20">
      <c r="A9">
        <v>8</v>
      </c>
      <c r="B9" s="1">
        <v>336.33961600650656</v>
      </c>
      <c r="C9" s="1">
        <v>241.06363835997371</v>
      </c>
      <c r="D9" s="1">
        <v>24.605435908683553</v>
      </c>
      <c r="E9" s="1"/>
      <c r="F9" s="1"/>
      <c r="G9" s="1">
        <v>432.23025021309337</v>
      </c>
      <c r="H9" s="1">
        <v>0.27738450738819997</v>
      </c>
      <c r="I9" s="1"/>
      <c r="J9" s="1">
        <v>23.029260543129681</v>
      </c>
      <c r="K9" s="1">
        <v>73.883307629411007</v>
      </c>
      <c r="L9" s="1"/>
      <c r="M9" s="1"/>
      <c r="N9" s="1"/>
      <c r="O9" s="1">
        <v>0.20014934560002001</v>
      </c>
      <c r="P9" s="1">
        <v>1131.6290425137859</v>
      </c>
      <c r="Q9" s="1">
        <v>4713.5527280608612</v>
      </c>
      <c r="R9" s="1">
        <v>3581.9236855470754</v>
      </c>
      <c r="S9" s="1">
        <f t="shared" si="0"/>
        <v>24.007985224752836</v>
      </c>
      <c r="T9" s="1">
        <f>P9-'2017_municipi'!P9</f>
        <v>4.0553463280880351</v>
      </c>
    </row>
    <row r="10" spans="1:20">
      <c r="A10">
        <v>9</v>
      </c>
      <c r="B10" s="1">
        <v>821.27727385925573</v>
      </c>
      <c r="C10" s="1">
        <v>812.44564039165778</v>
      </c>
      <c r="D10" s="1">
        <v>31.621350516070951</v>
      </c>
      <c r="E10" s="1"/>
      <c r="F10" s="1"/>
      <c r="G10" s="1">
        <v>1280.5037472302849</v>
      </c>
      <c r="H10" s="1">
        <v>1.0016119231479998</v>
      </c>
      <c r="I10" s="1">
        <v>27.308700933334002</v>
      </c>
      <c r="J10" s="1">
        <v>61.188719224111658</v>
      </c>
      <c r="K10" s="1">
        <v>155.58006571907214</v>
      </c>
      <c r="L10" s="1">
        <v>44.46291811898918</v>
      </c>
      <c r="M10" s="1"/>
      <c r="N10" s="1">
        <v>0.97524409680815016</v>
      </c>
      <c r="O10" s="1">
        <v>0.76064379232672596</v>
      </c>
      <c r="P10" s="1">
        <v>3237.1259158050598</v>
      </c>
      <c r="Q10" s="1">
        <v>18325.021453372054</v>
      </c>
      <c r="R10" s="1">
        <v>15087.895537566994</v>
      </c>
      <c r="S10" s="1">
        <f t="shared" si="0"/>
        <v>17.665059350909434</v>
      </c>
      <c r="T10" s="1">
        <f>P10-'2017_municipi'!P10</f>
        <v>5.4989537568576452</v>
      </c>
    </row>
    <row r="11" spans="1:20">
      <c r="A11">
        <v>10</v>
      </c>
      <c r="B11" s="1">
        <v>785.64454932998558</v>
      </c>
      <c r="C11" s="1">
        <v>610.97371444023065</v>
      </c>
      <c r="D11" s="1">
        <v>26.901587777628691</v>
      </c>
      <c r="E11" s="1"/>
      <c r="F11" s="1">
        <v>23.518781943308809</v>
      </c>
      <c r="G11" s="1">
        <v>1069.6055530622339</v>
      </c>
      <c r="H11" s="1">
        <v>0.40801472595800004</v>
      </c>
      <c r="I11" s="1"/>
      <c r="J11" s="1">
        <v>134.20022857918082</v>
      </c>
      <c r="K11" s="1">
        <v>189.92326306892164</v>
      </c>
      <c r="L11" s="1">
        <v>2.1026883539309211</v>
      </c>
      <c r="M11" s="1"/>
      <c r="N11" s="1">
        <v>2.9324977839707</v>
      </c>
      <c r="O11" s="1">
        <v>5.8822622427039049</v>
      </c>
      <c r="P11" s="1">
        <v>2852.0931413080539</v>
      </c>
      <c r="Q11" s="1">
        <v>15067.861572442125</v>
      </c>
      <c r="R11" s="1">
        <v>12215.768431134073</v>
      </c>
      <c r="S11" s="1">
        <f t="shared" si="0"/>
        <v>18.928320568887472</v>
      </c>
      <c r="T11" s="1">
        <f>P11-'2017_municipi'!P11</f>
        <v>8.4012739958598104</v>
      </c>
    </row>
    <row r="12" spans="1:20">
      <c r="A12">
        <v>11</v>
      </c>
      <c r="B12" s="1">
        <v>463.9066934124412</v>
      </c>
      <c r="C12" s="1">
        <v>412.50547974494236</v>
      </c>
      <c r="D12" s="1">
        <v>33.976063236886418</v>
      </c>
      <c r="E12" s="1">
        <v>0.35542557634900002</v>
      </c>
      <c r="F12" s="1"/>
      <c r="G12" s="1">
        <v>748.27690287259657</v>
      </c>
      <c r="H12" s="1">
        <v>1.1749964031180001E-2</v>
      </c>
      <c r="I12" s="1">
        <v>0.14521874017396003</v>
      </c>
      <c r="J12" s="1">
        <v>55.36041722344536</v>
      </c>
      <c r="K12" s="1">
        <v>149.25436721523755</v>
      </c>
      <c r="L12" s="1">
        <v>130.84105481181601</v>
      </c>
      <c r="M12" s="1">
        <v>2.301835116066</v>
      </c>
      <c r="N12" s="1">
        <v>19.6689998538838</v>
      </c>
      <c r="O12" s="1">
        <v>0.30529656374430303</v>
      </c>
      <c r="P12" s="1">
        <v>2016.9095043316133</v>
      </c>
      <c r="Q12" s="1">
        <v>7145.5675517107775</v>
      </c>
      <c r="R12" s="1">
        <v>5128.6580473791637</v>
      </c>
      <c r="S12" s="1">
        <f t="shared" si="0"/>
        <v>28.226022492065432</v>
      </c>
      <c r="T12" s="1">
        <f>P12-'2017_municipi'!P12</f>
        <v>6.1056098224416928</v>
      </c>
    </row>
    <row r="13" spans="1:20">
      <c r="A13">
        <v>12</v>
      </c>
      <c r="B13" s="1">
        <v>425.82404268026056</v>
      </c>
      <c r="C13" s="1">
        <v>293.72359042578552</v>
      </c>
      <c r="D13" s="1">
        <v>16.23350064363018</v>
      </c>
      <c r="E13" s="1"/>
      <c r="F13" s="1"/>
      <c r="G13" s="1">
        <v>621.11954142754746</v>
      </c>
      <c r="H13" s="1"/>
      <c r="I13" s="1">
        <v>162.75412848982694</v>
      </c>
      <c r="J13" s="1">
        <v>67.561700396864168</v>
      </c>
      <c r="K13" s="1">
        <v>96.763360613962092</v>
      </c>
      <c r="L13" s="1">
        <v>0.42792555050163605</v>
      </c>
      <c r="M13" s="1"/>
      <c r="N13" s="1">
        <v>3.95564001503E-2</v>
      </c>
      <c r="O13" s="1">
        <v>9.8429176284500014E-2</v>
      </c>
      <c r="P13" s="1">
        <v>1684.5457758048135</v>
      </c>
      <c r="Q13" s="1">
        <v>7304.3524778298488</v>
      </c>
      <c r="R13" s="1">
        <v>5619.8067020250346</v>
      </c>
      <c r="S13" s="1">
        <f t="shared" si="0"/>
        <v>23.06221914834672</v>
      </c>
      <c r="T13" s="1">
        <f>P13-'2017_municipi'!P13</f>
        <v>3.2084343109863767</v>
      </c>
    </row>
    <row r="14" spans="1:20">
      <c r="A14">
        <v>13</v>
      </c>
      <c r="B14" s="1">
        <v>388.05759109929613</v>
      </c>
      <c r="C14" s="1">
        <v>274.99213623860351</v>
      </c>
      <c r="D14" s="1">
        <v>4.0146327553007</v>
      </c>
      <c r="E14" s="1"/>
      <c r="F14" s="1"/>
      <c r="G14" s="1">
        <v>519.97736011925042</v>
      </c>
      <c r="H14" s="1">
        <v>3.9844362234052495</v>
      </c>
      <c r="I14" s="1"/>
      <c r="J14" s="1">
        <v>16.977094139018288</v>
      </c>
      <c r="K14" s="1">
        <v>61.397883687159144</v>
      </c>
      <c r="L14" s="1">
        <v>13.359714501800001</v>
      </c>
      <c r="M14" s="1">
        <v>11.637339405200001</v>
      </c>
      <c r="N14" s="1">
        <v>7.79104480692E-2</v>
      </c>
      <c r="O14" s="1">
        <v>0.26125038392687189</v>
      </c>
      <c r="P14" s="1">
        <v>1294.7373490010295</v>
      </c>
      <c r="Q14" s="1">
        <v>6690.4283980339642</v>
      </c>
      <c r="R14" s="1">
        <v>5395.6910490329346</v>
      </c>
      <c r="S14" s="1">
        <f t="shared" si="0"/>
        <v>19.35208438044862</v>
      </c>
      <c r="T14" s="1">
        <f>P14-'2017_municipi'!P14</f>
        <v>13.918614506348604</v>
      </c>
    </row>
    <row r="15" spans="1:20">
      <c r="A15">
        <v>14</v>
      </c>
      <c r="B15" s="1">
        <v>556.74793581400343</v>
      </c>
      <c r="C15" s="1">
        <v>439.2769110401486</v>
      </c>
      <c r="D15" s="1">
        <v>11.085447733142461</v>
      </c>
      <c r="E15" s="1"/>
      <c r="F15" s="1"/>
      <c r="G15" s="1">
        <v>649.02600646733742</v>
      </c>
      <c r="H15" s="1">
        <v>0.36216330930588003</v>
      </c>
      <c r="I15" s="1"/>
      <c r="J15" s="1">
        <v>43.486901574690236</v>
      </c>
      <c r="K15" s="1">
        <v>98.76613026209742</v>
      </c>
      <c r="L15" s="1">
        <v>19.754245273826502</v>
      </c>
      <c r="M15" s="1"/>
      <c r="N15" s="1">
        <v>4.7522835394003939</v>
      </c>
      <c r="O15" s="1">
        <v>1.0691952410100152</v>
      </c>
      <c r="P15" s="1">
        <v>1824.3272202549624</v>
      </c>
      <c r="Q15" s="1">
        <v>13343.331214576463</v>
      </c>
      <c r="R15" s="1">
        <v>11519.003994321502</v>
      </c>
      <c r="S15" s="1">
        <f t="shared" si="0"/>
        <v>13.672202172887973</v>
      </c>
      <c r="T15" s="1">
        <f>P15-'2017_municipi'!P15</f>
        <v>10.662829930186945</v>
      </c>
    </row>
    <row r="16" spans="1:20">
      <c r="A16">
        <v>15</v>
      </c>
      <c r="B16" s="1">
        <v>675.10343985486986</v>
      </c>
      <c r="C16" s="1">
        <v>595.19319731240159</v>
      </c>
      <c r="D16" s="1">
        <v>39.493796611131231</v>
      </c>
      <c r="E16" s="1"/>
      <c r="F16" s="1"/>
      <c r="G16" s="1">
        <v>1083.4331232278903</v>
      </c>
      <c r="H16" s="1">
        <v>6.8042172625000008E-2</v>
      </c>
      <c r="I16" s="1"/>
      <c r="J16" s="1">
        <v>99.886535037913774</v>
      </c>
      <c r="K16" s="1">
        <v>226.10984838487369</v>
      </c>
      <c r="L16" s="1">
        <v>9.207895594511001</v>
      </c>
      <c r="M16" s="1"/>
      <c r="N16" s="1">
        <v>15.974930717144202</v>
      </c>
      <c r="O16" s="1">
        <v>2.0848330500733856</v>
      </c>
      <c r="P16" s="1">
        <v>2746.5556419634336</v>
      </c>
      <c r="Q16" s="1">
        <v>18721.510918451419</v>
      </c>
      <c r="R16" s="1">
        <v>15974.955276487985</v>
      </c>
      <c r="S16" s="1">
        <f t="shared" si="0"/>
        <v>14.670587507210767</v>
      </c>
      <c r="T16" s="1">
        <f>P16-'2017_municipi'!P16</f>
        <v>7.1621867542012296</v>
      </c>
    </row>
    <row r="17" spans="1:20">
      <c r="A17" t="s">
        <v>355</v>
      </c>
      <c r="B17" s="1">
        <v>8686.5821000206288</v>
      </c>
      <c r="C17" s="1">
        <v>6450.7758823758868</v>
      </c>
      <c r="D17" s="1">
        <v>506.02633416845373</v>
      </c>
      <c r="E17" s="1">
        <v>66.940100672778584</v>
      </c>
      <c r="F17" s="1">
        <v>23.518781943308809</v>
      </c>
      <c r="G17" s="1">
        <v>12283.760023100729</v>
      </c>
      <c r="H17" s="1">
        <v>8.4152021620111732</v>
      </c>
      <c r="I17" s="1">
        <v>190.20804816333489</v>
      </c>
      <c r="J17" s="1">
        <v>609.21517814171386</v>
      </c>
      <c r="K17" s="1">
        <v>1605.35082197972</v>
      </c>
      <c r="L17" s="1">
        <v>236.37857347811831</v>
      </c>
      <c r="M17" s="1">
        <v>16.061799642920001</v>
      </c>
      <c r="N17" s="1">
        <v>53.014141748594952</v>
      </c>
      <c r="O17" s="1">
        <v>13.445037731090135</v>
      </c>
      <c r="P17" s="1">
        <v>30749.692025329288</v>
      </c>
      <c r="Q17" s="1">
        <v>128638.92230706879</v>
      </c>
      <c r="R17" s="1">
        <v>97889.230281739496</v>
      </c>
      <c r="S17" s="1">
        <f t="shared" si="0"/>
        <v>23.903878759126989</v>
      </c>
      <c r="T17" s="1">
        <f>P17-'2017_municipi'!P17</f>
        <v>95.793492699736817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S2" sqref="S2:S17"/>
    </sheetView>
  </sheetViews>
  <sheetFormatPr defaultRowHeight="15"/>
  <cols>
    <col min="2" max="16" width="9.28515625" bestFit="1" customWidth="1"/>
    <col min="17" max="17" width="9.5703125" bestFit="1" customWidth="1"/>
    <col min="18" max="19" width="9.28515625" bestFit="1" customWidth="1"/>
  </cols>
  <sheetData>
    <row r="1" spans="1:20">
      <c r="A1" t="s">
        <v>354</v>
      </c>
      <c r="B1">
        <v>111</v>
      </c>
      <c r="C1">
        <v>112</v>
      </c>
      <c r="D1">
        <v>113</v>
      </c>
      <c r="E1">
        <v>114</v>
      </c>
      <c r="F1">
        <v>115</v>
      </c>
      <c r="G1">
        <v>116</v>
      </c>
      <c r="H1">
        <v>117</v>
      </c>
      <c r="I1">
        <v>118</v>
      </c>
      <c r="J1">
        <v>121</v>
      </c>
      <c r="K1">
        <v>122</v>
      </c>
      <c r="L1">
        <v>123</v>
      </c>
      <c r="M1">
        <v>124</v>
      </c>
      <c r="N1">
        <v>125</v>
      </c>
      <c r="O1">
        <v>126</v>
      </c>
      <c r="P1" t="s">
        <v>315</v>
      </c>
      <c r="Q1" t="s">
        <v>353</v>
      </c>
      <c r="R1" t="s">
        <v>316</v>
      </c>
      <c r="S1" t="s">
        <v>356</v>
      </c>
      <c r="T1" t="s">
        <v>365</v>
      </c>
    </row>
    <row r="2" spans="1:20">
      <c r="A2">
        <v>1</v>
      </c>
      <c r="B2" s="1">
        <v>636.96132488037335</v>
      </c>
      <c r="C2" s="1">
        <v>309.32024870697478</v>
      </c>
      <c r="D2" s="1">
        <v>25.612588088612544</v>
      </c>
      <c r="E2" s="1"/>
      <c r="F2" s="1"/>
      <c r="G2" s="1">
        <v>491.50815465425194</v>
      </c>
      <c r="H2" s="1">
        <v>6.2142722310900005E-2</v>
      </c>
      <c r="I2" s="1"/>
      <c r="J2" s="1">
        <v>2.8014499354272999</v>
      </c>
      <c r="K2" s="1">
        <v>28.473897872136838</v>
      </c>
      <c r="L2" s="1"/>
      <c r="M2" s="1"/>
      <c r="N2" s="1"/>
      <c r="O2" s="1"/>
      <c r="P2" s="1">
        <v>1494.7398068600878</v>
      </c>
      <c r="Q2" s="1">
        <v>2008.0818555406172</v>
      </c>
      <c r="R2" s="1">
        <v>513.34204868052939</v>
      </c>
      <c r="S2" s="1">
        <f>P2/Q2*100</f>
        <v>74.436199039190711</v>
      </c>
      <c r="T2" s="1">
        <f>P2-'2018_municipi'!P2</f>
        <v>0.50340255252262978</v>
      </c>
    </row>
    <row r="3" spans="1:20">
      <c r="A3">
        <v>2</v>
      </c>
      <c r="B3" s="1">
        <v>460.29258684753893</v>
      </c>
      <c r="C3" s="1">
        <v>286.87737910512072</v>
      </c>
      <c r="D3" s="1">
        <v>38.012965746873135</v>
      </c>
      <c r="E3" s="1"/>
      <c r="F3" s="1"/>
      <c r="G3" s="1">
        <v>551.39942358211215</v>
      </c>
      <c r="H3" s="1"/>
      <c r="I3" s="1"/>
      <c r="J3" s="1">
        <v>0.47549105580790008</v>
      </c>
      <c r="K3" s="1">
        <v>9.7265487401307134</v>
      </c>
      <c r="L3" s="1"/>
      <c r="M3" s="1"/>
      <c r="N3" s="1"/>
      <c r="O3" s="1"/>
      <c r="P3" s="1">
        <v>1346.7843950775834</v>
      </c>
      <c r="Q3" s="1">
        <v>1965.9298016401874</v>
      </c>
      <c r="R3" s="1">
        <v>619.1454065626034</v>
      </c>
      <c r="S3" s="1">
        <f t="shared" ref="S3:S17" si="0">P3/Q3*100</f>
        <v>68.506230179427206</v>
      </c>
      <c r="T3" s="1">
        <f>P3-'2018_municipi'!P3</f>
        <v>9.4486486614414389E-2</v>
      </c>
    </row>
    <row r="4" spans="1:20">
      <c r="A4">
        <v>3</v>
      </c>
      <c r="B4" s="1">
        <v>486.01269110760063</v>
      </c>
      <c r="C4" s="1">
        <v>419.89463161826041</v>
      </c>
      <c r="D4" s="1">
        <v>91.423981452313001</v>
      </c>
      <c r="E4" s="1">
        <v>15.835862036557092</v>
      </c>
      <c r="F4" s="1"/>
      <c r="G4" s="1">
        <v>754.14249447962902</v>
      </c>
      <c r="H4" s="1">
        <v>0.50240615601900007</v>
      </c>
      <c r="I4" s="1"/>
      <c r="J4" s="1">
        <v>32.31181490471576</v>
      </c>
      <c r="K4" s="1">
        <v>90.179434375558586</v>
      </c>
      <c r="L4" s="1">
        <v>16.222131272743059</v>
      </c>
      <c r="M4" s="1">
        <v>2.122625121654</v>
      </c>
      <c r="N4" s="1"/>
      <c r="O4" s="1">
        <v>7.8251615072999992E-2</v>
      </c>
      <c r="P4" s="1">
        <v>1908.7263241401233</v>
      </c>
      <c r="Q4" s="1">
        <v>9800.0313568400597</v>
      </c>
      <c r="R4" s="1">
        <v>7891.3050326999346</v>
      </c>
      <c r="S4" s="1">
        <f t="shared" si="0"/>
        <v>19.476736906641658</v>
      </c>
      <c r="T4" s="1">
        <f>P4-'2018_municipi'!P4</f>
        <v>2.0865935001388607</v>
      </c>
    </row>
    <row r="5" spans="1:20">
      <c r="A5">
        <v>4</v>
      </c>
      <c r="B5" s="1">
        <v>536.34060852823677</v>
      </c>
      <c r="C5" s="1">
        <v>374.33488383479005</v>
      </c>
      <c r="D5" s="1">
        <v>22.903871507005093</v>
      </c>
      <c r="E5" s="1"/>
      <c r="F5" s="1"/>
      <c r="G5" s="1">
        <v>893.73870691849163</v>
      </c>
      <c r="H5" s="1"/>
      <c r="I5" s="1"/>
      <c r="J5" s="1">
        <v>9.0629947441006227</v>
      </c>
      <c r="K5" s="1">
        <v>102.27924677111447</v>
      </c>
      <c r="L5" s="1"/>
      <c r="M5" s="1"/>
      <c r="N5" s="1">
        <v>5.47091609036E-3</v>
      </c>
      <c r="O5" s="1"/>
      <c r="P5" s="1">
        <v>1938.6657832198291</v>
      </c>
      <c r="Q5" s="1">
        <v>4892.5075676138067</v>
      </c>
      <c r="R5" s="1">
        <v>2953.8417843939769</v>
      </c>
      <c r="S5" s="1">
        <f t="shared" si="0"/>
        <v>39.625197435624258</v>
      </c>
      <c r="T5" s="1">
        <f>P5-'2018_municipi'!P5</f>
        <v>7.6982587287084243</v>
      </c>
    </row>
    <row r="6" spans="1:20">
      <c r="A6">
        <v>5</v>
      </c>
      <c r="B6" s="1">
        <v>567.62696163980047</v>
      </c>
      <c r="C6" s="1">
        <v>273.6280149044332</v>
      </c>
      <c r="D6" s="1">
        <v>41.737000242317954</v>
      </c>
      <c r="E6" s="1"/>
      <c r="F6" s="1"/>
      <c r="G6" s="1">
        <v>771.60606755174354</v>
      </c>
      <c r="H6" s="1"/>
      <c r="I6" s="1"/>
      <c r="J6" s="1">
        <v>4.57782107069439</v>
      </c>
      <c r="K6" s="1">
        <v>60.049356813611212</v>
      </c>
      <c r="L6" s="1"/>
      <c r="M6" s="1"/>
      <c r="N6" s="1">
        <v>1.6312483276846002</v>
      </c>
      <c r="O6" s="1">
        <v>0.13562651582254831</v>
      </c>
      <c r="P6" s="1">
        <v>1720.992097066108</v>
      </c>
      <c r="Q6" s="1">
        <v>2691.3555777886427</v>
      </c>
      <c r="R6" s="1">
        <v>970.36348072253418</v>
      </c>
      <c r="S6" s="1">
        <f t="shared" si="0"/>
        <v>63.945177339969483</v>
      </c>
      <c r="T6" s="1">
        <f>P6-'2018_municipi'!P6</f>
        <v>3.1552364368073995</v>
      </c>
    </row>
    <row r="7" spans="1:20">
      <c r="A7">
        <v>6</v>
      </c>
      <c r="B7" s="1">
        <v>856.70381681047013</v>
      </c>
      <c r="C7" s="1">
        <v>679.49482508822155</v>
      </c>
      <c r="D7" s="1">
        <v>45.275651698124356</v>
      </c>
      <c r="E7" s="1"/>
      <c r="F7" s="1"/>
      <c r="G7" s="1">
        <v>1389.0423306970811</v>
      </c>
      <c r="H7" s="1">
        <v>1.5907811683404101</v>
      </c>
      <c r="I7" s="1"/>
      <c r="J7" s="1">
        <v>31.527372333536817</v>
      </c>
      <c r="K7" s="1">
        <v>163.35675828579014</v>
      </c>
      <c r="L7" s="1"/>
      <c r="M7" s="1"/>
      <c r="N7" s="1">
        <v>6.9559996653932403</v>
      </c>
      <c r="O7" s="1">
        <v>2.0965329794362204</v>
      </c>
      <c r="P7" s="1">
        <v>3176.044068726394</v>
      </c>
      <c r="Q7" s="1">
        <v>11385.905334531915</v>
      </c>
      <c r="R7" s="1">
        <v>8209.8612658055226</v>
      </c>
      <c r="S7" s="1">
        <f t="shared" si="0"/>
        <v>27.894523759071493</v>
      </c>
      <c r="T7" s="1">
        <f>P7-'2018_municipi'!P7</f>
        <v>6.4748106073780036</v>
      </c>
    </row>
    <row r="8" spans="1:20">
      <c r="A8">
        <v>7</v>
      </c>
      <c r="B8" s="1">
        <v>697.13423501438592</v>
      </c>
      <c r="C8" s="1">
        <v>428.78307601735673</v>
      </c>
      <c r="D8" s="1">
        <v>53.128460250733525</v>
      </c>
      <c r="E8" s="1">
        <v>50.748813059872489</v>
      </c>
      <c r="F8" s="1"/>
      <c r="G8" s="1">
        <v>1037.1314711670655</v>
      </c>
      <c r="H8" s="1">
        <v>0.223670424122133</v>
      </c>
      <c r="I8" s="1"/>
      <c r="J8" s="1">
        <v>26.280972524187305</v>
      </c>
      <c r="K8" s="1">
        <v>110.81787223924238</v>
      </c>
      <c r="L8" s="1"/>
      <c r="M8" s="1"/>
      <c r="N8" s="1"/>
      <c r="O8" s="1">
        <v>0.47256682508864001</v>
      </c>
      <c r="P8" s="1">
        <v>2404.721137522055</v>
      </c>
      <c r="Q8" s="1">
        <v>4583.4844986360486</v>
      </c>
      <c r="R8" s="1">
        <v>2178.7633611139931</v>
      </c>
      <c r="S8" s="1">
        <f t="shared" si="0"/>
        <v>52.464912627884985</v>
      </c>
      <c r="T8" s="1">
        <f>P8-'2018_municipi'!P8</f>
        <v>8.8923899534725024</v>
      </c>
    </row>
    <row r="9" spans="1:20">
      <c r="A9">
        <v>8</v>
      </c>
      <c r="B9" s="1">
        <v>336.51058970344963</v>
      </c>
      <c r="C9" s="1">
        <v>241.15621668780889</v>
      </c>
      <c r="D9" s="1">
        <v>24.605435908683553</v>
      </c>
      <c r="E9" s="1"/>
      <c r="F9" s="1"/>
      <c r="G9" s="1">
        <v>432.68770836071695</v>
      </c>
      <c r="H9" s="1">
        <v>0.27738450738819997</v>
      </c>
      <c r="I9" s="1"/>
      <c r="J9" s="1">
        <v>22.936682215294482</v>
      </c>
      <c r="K9" s="1">
        <v>75.34090235266882</v>
      </c>
      <c r="L9" s="1"/>
      <c r="M9" s="1"/>
      <c r="N9" s="1"/>
      <c r="O9" s="1">
        <v>0.20014934560002001</v>
      </c>
      <c r="P9" s="1">
        <v>1133.7150690816106</v>
      </c>
      <c r="Q9" s="1">
        <v>4713.5527280608612</v>
      </c>
      <c r="R9" s="1">
        <v>3579.8376589792506</v>
      </c>
      <c r="S9" s="1">
        <f t="shared" si="0"/>
        <v>24.052241154158406</v>
      </c>
      <c r="T9" s="1">
        <f>P9-'2018_municipi'!P9</f>
        <v>2.0860265678247742</v>
      </c>
    </row>
    <row r="10" spans="1:20">
      <c r="A10">
        <v>9</v>
      </c>
      <c r="B10" s="1">
        <v>822.84899198324251</v>
      </c>
      <c r="C10" s="1">
        <v>812.93269937990544</v>
      </c>
      <c r="D10" s="1">
        <v>31.621350516070951</v>
      </c>
      <c r="E10" s="1"/>
      <c r="F10" s="1"/>
      <c r="G10" s="1">
        <v>1284.714207643997</v>
      </c>
      <c r="H10" s="1">
        <v>1.0016119231479998</v>
      </c>
      <c r="I10" s="1">
        <v>27.308700933334002</v>
      </c>
      <c r="J10" s="1">
        <v>61.329995749631756</v>
      </c>
      <c r="K10" s="1">
        <v>162.39025317177041</v>
      </c>
      <c r="L10" s="1">
        <v>44.46291811898918</v>
      </c>
      <c r="M10" s="1"/>
      <c r="N10" s="1">
        <v>0.97524409680815016</v>
      </c>
      <c r="O10" s="1">
        <v>0.77695818620064605</v>
      </c>
      <c r="P10" s="1">
        <v>3250.3629317030982</v>
      </c>
      <c r="Q10" s="1">
        <v>18325.021453372054</v>
      </c>
      <c r="R10" s="1">
        <v>15074.658521668955</v>
      </c>
      <c r="S10" s="1">
        <f t="shared" si="0"/>
        <v>17.737294005213769</v>
      </c>
      <c r="T10" s="1">
        <f>P10-'2018_municipi'!P10</f>
        <v>13.237015898038408</v>
      </c>
    </row>
    <row r="11" spans="1:20">
      <c r="A11">
        <v>10</v>
      </c>
      <c r="B11" s="1">
        <v>787.02286463398968</v>
      </c>
      <c r="C11" s="1">
        <v>611.00325281737969</v>
      </c>
      <c r="D11" s="1">
        <v>26.901587777628691</v>
      </c>
      <c r="E11" s="1"/>
      <c r="F11" s="1">
        <v>23.518781943308809</v>
      </c>
      <c r="G11" s="1">
        <v>1071.2066517255039</v>
      </c>
      <c r="H11" s="1">
        <v>0.40801472595800004</v>
      </c>
      <c r="I11" s="1"/>
      <c r="J11" s="1">
        <v>134.20022857918082</v>
      </c>
      <c r="K11" s="1">
        <v>194.70572406245185</v>
      </c>
      <c r="L11" s="1">
        <v>2.1026883539309211</v>
      </c>
      <c r="M11" s="1"/>
      <c r="N11" s="1">
        <v>2.9324977839707</v>
      </c>
      <c r="O11" s="1">
        <v>6.6327605137297727</v>
      </c>
      <c r="P11" s="1">
        <v>2860.6350529170331</v>
      </c>
      <c r="Q11" s="1">
        <v>15067.861572442125</v>
      </c>
      <c r="R11" s="1">
        <v>12207.226519525095</v>
      </c>
      <c r="S11" s="1">
        <f t="shared" si="0"/>
        <v>18.985010176552848</v>
      </c>
      <c r="T11" s="1">
        <f>P11-'2018_municipi'!P11</f>
        <v>8.5419116089792624</v>
      </c>
    </row>
    <row r="12" spans="1:20">
      <c r="A12">
        <v>11</v>
      </c>
      <c r="B12" s="1">
        <v>464.12598742042576</v>
      </c>
      <c r="C12" s="1">
        <v>412.71437489230595</v>
      </c>
      <c r="D12" s="1">
        <v>33.976063236886418</v>
      </c>
      <c r="E12" s="1">
        <v>0.35542557634900002</v>
      </c>
      <c r="F12" s="1"/>
      <c r="G12" s="1">
        <v>749.83998404349609</v>
      </c>
      <c r="H12" s="1">
        <v>1.1749964031180001E-2</v>
      </c>
      <c r="I12" s="1">
        <v>0.14521874017396003</v>
      </c>
      <c r="J12" s="1">
        <v>55.208160083658065</v>
      </c>
      <c r="K12" s="1">
        <v>162.34258591743003</v>
      </c>
      <c r="L12" s="1">
        <v>132.2740855931018</v>
      </c>
      <c r="M12" s="1">
        <v>2.301835116066</v>
      </c>
      <c r="N12" s="1">
        <v>19.6689998538838</v>
      </c>
      <c r="O12" s="1">
        <v>0.30529656374430303</v>
      </c>
      <c r="P12" s="1">
        <v>2033.2697670015523</v>
      </c>
      <c r="Q12" s="1">
        <v>7145.5675517107775</v>
      </c>
      <c r="R12" s="1">
        <v>5112.2977847092252</v>
      </c>
      <c r="S12" s="1">
        <f t="shared" si="0"/>
        <v>28.454979290130016</v>
      </c>
      <c r="T12" s="1">
        <f>P12-'2018_municipi'!P12</f>
        <v>16.360262669938948</v>
      </c>
    </row>
    <row r="13" spans="1:20">
      <c r="A13">
        <v>12</v>
      </c>
      <c r="B13" s="1">
        <v>426.59348130508272</v>
      </c>
      <c r="C13" s="1">
        <v>293.72359042578552</v>
      </c>
      <c r="D13" s="1">
        <v>16.23350064363018</v>
      </c>
      <c r="E13" s="1"/>
      <c r="F13" s="1"/>
      <c r="G13" s="1">
        <v>622.26176993391744</v>
      </c>
      <c r="H13" s="1"/>
      <c r="I13" s="1">
        <v>162.75412848982694</v>
      </c>
      <c r="J13" s="1">
        <v>67.384213864075889</v>
      </c>
      <c r="K13" s="1">
        <v>108.62328873766459</v>
      </c>
      <c r="L13" s="1">
        <v>0.13426909617063601</v>
      </c>
      <c r="M13" s="1"/>
      <c r="N13" s="1">
        <v>3.95564001503E-2</v>
      </c>
      <c r="O13" s="1">
        <v>0.12584319239915001</v>
      </c>
      <c r="P13" s="1">
        <v>1697.8736420887033</v>
      </c>
      <c r="Q13" s="1">
        <v>7304.3524778298488</v>
      </c>
      <c r="R13" s="1">
        <v>5606.4788357411444</v>
      </c>
      <c r="S13" s="1">
        <f t="shared" si="0"/>
        <v>23.244683868174281</v>
      </c>
      <c r="T13" s="1">
        <f>P13-'2018_municipi'!P13</f>
        <v>13.327866283889762</v>
      </c>
    </row>
    <row r="14" spans="1:20">
      <c r="A14">
        <v>13</v>
      </c>
      <c r="B14" s="1">
        <v>388.54152306206265</v>
      </c>
      <c r="C14" s="1">
        <v>275.03514227943128</v>
      </c>
      <c r="D14" s="1">
        <v>4.0146327553007</v>
      </c>
      <c r="E14" s="1"/>
      <c r="F14" s="1"/>
      <c r="G14" s="1">
        <v>520.14102617029687</v>
      </c>
      <c r="H14" s="1">
        <v>3.9844362234052495</v>
      </c>
      <c r="I14" s="1"/>
      <c r="J14" s="1">
        <v>16.977094139018288</v>
      </c>
      <c r="K14" s="1">
        <v>61.779697029623591</v>
      </c>
      <c r="L14" s="1">
        <v>13.460225115033001</v>
      </c>
      <c r="M14" s="1">
        <v>11.637339405200001</v>
      </c>
      <c r="N14" s="1">
        <v>7.79104480692E-2</v>
      </c>
      <c r="O14" s="1">
        <v>0.29157981978525094</v>
      </c>
      <c r="P14" s="1">
        <v>1295.9406064472262</v>
      </c>
      <c r="Q14" s="1">
        <v>6690.4283980339642</v>
      </c>
      <c r="R14" s="1">
        <v>5394.4877915867382</v>
      </c>
      <c r="S14" s="1">
        <f t="shared" si="0"/>
        <v>19.370069139788548</v>
      </c>
      <c r="T14" s="1">
        <f>P14-'2018_municipi'!P14</f>
        <v>1.2032574461966306</v>
      </c>
    </row>
    <row r="15" spans="1:20">
      <c r="A15">
        <v>14</v>
      </c>
      <c r="B15" s="1">
        <v>558.51978260410442</v>
      </c>
      <c r="C15" s="1">
        <v>439.3065764101957</v>
      </c>
      <c r="D15" s="1">
        <v>11.085447733142461</v>
      </c>
      <c r="E15" s="1"/>
      <c r="F15" s="1"/>
      <c r="G15" s="1">
        <v>649.96330195754342</v>
      </c>
      <c r="H15" s="1">
        <v>0.36216330930588003</v>
      </c>
      <c r="I15" s="1"/>
      <c r="J15" s="1">
        <v>43.818233744042118</v>
      </c>
      <c r="K15" s="1">
        <v>104.16219333307703</v>
      </c>
      <c r="L15" s="1">
        <v>19.754245273826502</v>
      </c>
      <c r="M15" s="1"/>
      <c r="N15" s="1">
        <v>4.7522835394003939</v>
      </c>
      <c r="O15" s="1">
        <v>1.1137453407422873</v>
      </c>
      <c r="P15" s="1">
        <v>1832.8379732453802</v>
      </c>
      <c r="Q15" s="1">
        <v>13343.331214576463</v>
      </c>
      <c r="R15" s="1">
        <v>11510.493241331083</v>
      </c>
      <c r="S15" s="1">
        <f t="shared" si="0"/>
        <v>13.735984993336292</v>
      </c>
      <c r="T15" s="1">
        <f>P15-'2018_municipi'!P15</f>
        <v>8.5107529904178136</v>
      </c>
    </row>
    <row r="16" spans="1:20">
      <c r="A16">
        <v>15</v>
      </c>
      <c r="B16" s="1">
        <v>676.89672430649455</v>
      </c>
      <c r="C16" s="1">
        <v>595.73105828894313</v>
      </c>
      <c r="D16" s="1">
        <v>39.493796611131231</v>
      </c>
      <c r="E16" s="1"/>
      <c r="F16" s="1"/>
      <c r="G16" s="1">
        <v>1086.4231251735184</v>
      </c>
      <c r="H16" s="1">
        <v>6.8042172625000008E-2</v>
      </c>
      <c r="I16" s="1"/>
      <c r="J16" s="1">
        <v>100.36517478492209</v>
      </c>
      <c r="K16" s="1">
        <v>231.07181876506192</v>
      </c>
      <c r="L16" s="1">
        <v>16.170196829281295</v>
      </c>
      <c r="M16" s="1"/>
      <c r="N16" s="1">
        <v>15.974930717144202</v>
      </c>
      <c r="O16" s="1">
        <v>2.2522014406379824</v>
      </c>
      <c r="P16" s="1">
        <v>2764.4470690897597</v>
      </c>
      <c r="Q16" s="1">
        <v>18721.510918451419</v>
      </c>
      <c r="R16" s="1">
        <v>15957.063849361661</v>
      </c>
      <c r="S16" s="1">
        <f t="shared" si="0"/>
        <v>14.766153656782022</v>
      </c>
      <c r="T16" s="1">
        <f>P16-'2018_municipi'!P16</f>
        <v>17.891427126326107</v>
      </c>
    </row>
    <row r="17" spans="1:20">
      <c r="A17" t="s">
        <v>355</v>
      </c>
      <c r="B17" s="1">
        <v>8702.1321698472584</v>
      </c>
      <c r="C17" s="1">
        <v>6453.9359704569133</v>
      </c>
      <c r="D17" s="1">
        <v>506.02633416845373</v>
      </c>
      <c r="E17" s="1">
        <v>66.940100672778584</v>
      </c>
      <c r="F17" s="1">
        <v>23.518781943308809</v>
      </c>
      <c r="G17" s="1">
        <v>12305.806424059365</v>
      </c>
      <c r="H17" s="1">
        <v>8.4924032966539524</v>
      </c>
      <c r="I17" s="1">
        <v>190.20804816333489</v>
      </c>
      <c r="J17" s="1">
        <v>609.25769972829357</v>
      </c>
      <c r="K17" s="1">
        <v>1665.2995784673324</v>
      </c>
      <c r="L17" s="1">
        <v>244.58075965307643</v>
      </c>
      <c r="M17" s="1">
        <v>16.061799642920001</v>
      </c>
      <c r="N17" s="1">
        <v>53.014141748594952</v>
      </c>
      <c r="O17" s="1">
        <v>14.481512338259822</v>
      </c>
      <c r="P17" s="1">
        <v>30859.755724186543</v>
      </c>
      <c r="Q17" s="1">
        <v>128638.92230706879</v>
      </c>
      <c r="R17" s="1">
        <v>97779.166582882244</v>
      </c>
      <c r="S17" s="1">
        <f t="shared" si="0"/>
        <v>23.989438943310223</v>
      </c>
      <c r="T17" s="1">
        <f>P17-'2018_municipi'!P17</f>
        <v>110.06369885725508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6"/>
  <sheetViews>
    <sheetView tabSelected="1" topLeftCell="B1" workbookViewId="0">
      <selection activeCell="F5" sqref="F5"/>
    </sheetView>
  </sheetViews>
  <sheetFormatPr defaultColWidth="11.140625" defaultRowHeight="15"/>
  <sheetData>
    <row r="1" spans="1:17" s="24" customFormat="1" ht="60">
      <c r="A1" s="24" t="s">
        <v>310</v>
      </c>
      <c r="B1" s="24" t="s">
        <v>313</v>
      </c>
      <c r="C1" s="24" t="s">
        <v>311</v>
      </c>
      <c r="D1" s="24" t="s">
        <v>366</v>
      </c>
      <c r="E1" s="24" t="s">
        <v>367</v>
      </c>
      <c r="F1" s="24" t="s">
        <v>368</v>
      </c>
      <c r="G1" s="24" t="s">
        <v>369</v>
      </c>
      <c r="H1" s="24" t="s">
        <v>370</v>
      </c>
      <c r="I1" s="24" t="s">
        <v>371</v>
      </c>
      <c r="J1" s="24" t="s">
        <v>372</v>
      </c>
      <c r="K1" s="24" t="s">
        <v>373</v>
      </c>
      <c r="L1" s="24" t="s">
        <v>374</v>
      </c>
      <c r="M1" s="24" t="s">
        <v>375</v>
      </c>
      <c r="N1" s="24" t="s">
        <v>376</v>
      </c>
      <c r="O1" s="24" t="s">
        <v>377</v>
      </c>
      <c r="P1" s="24" t="s">
        <v>378</v>
      </c>
      <c r="Q1" s="24" t="s">
        <v>379</v>
      </c>
    </row>
    <row r="2" spans="1:17">
      <c r="A2" t="s">
        <v>243</v>
      </c>
      <c r="B2" t="s">
        <v>242</v>
      </c>
      <c r="C2">
        <v>7</v>
      </c>
      <c r="D2" s="25">
        <v>190.835550527225</v>
      </c>
      <c r="E2" s="25">
        <v>190.74951791741117</v>
      </c>
      <c r="F2" s="25">
        <v>190.74951791741117</v>
      </c>
      <c r="G2" s="25">
        <v>190.74951791741117</v>
      </c>
      <c r="H2" s="25">
        <v>190.74951791741117</v>
      </c>
      <c r="I2" s="25">
        <v>191.38537554697237</v>
      </c>
      <c r="J2" s="25">
        <v>191.38537554697237</v>
      </c>
      <c r="K2" s="1">
        <v>82.719784313397298</v>
      </c>
      <c r="L2" s="1">
        <v>82.68249252521602</v>
      </c>
      <c r="M2" s="1">
        <v>82.68249252521602</v>
      </c>
      <c r="N2" s="1">
        <v>82.68249252521602</v>
      </c>
      <c r="O2" s="1">
        <v>82.68249252521602</v>
      </c>
      <c r="P2" s="1">
        <v>82.958112061649445</v>
      </c>
      <c r="Q2" s="1">
        <v>82.958112061649445</v>
      </c>
    </row>
    <row r="3" spans="1:17">
      <c r="A3" t="s">
        <v>259</v>
      </c>
      <c r="B3" t="s">
        <v>258</v>
      </c>
      <c r="C3">
        <v>7</v>
      </c>
      <c r="D3" s="25">
        <v>152.47919787939867</v>
      </c>
      <c r="E3" s="25">
        <v>152.5231102640314</v>
      </c>
      <c r="F3" s="25">
        <v>152.5231102640314</v>
      </c>
      <c r="G3" s="25">
        <v>152.5231102640314</v>
      </c>
      <c r="H3" s="25">
        <v>152.5231102640314</v>
      </c>
      <c r="I3" s="25">
        <v>152.5231102640314</v>
      </c>
      <c r="J3" s="25">
        <v>152.5231102640314</v>
      </c>
      <c r="K3" s="1">
        <v>44.313345494053848</v>
      </c>
      <c r="L3" s="1">
        <v>44.326107265487337</v>
      </c>
      <c r="M3" s="1">
        <v>44.326107265487337</v>
      </c>
      <c r="N3" s="1">
        <v>44.326107265487337</v>
      </c>
      <c r="O3" s="1">
        <v>44.326107265487337</v>
      </c>
      <c r="P3" s="1">
        <v>44.326107265487337</v>
      </c>
      <c r="Q3" s="1">
        <v>44.326107265487337</v>
      </c>
    </row>
    <row r="4" spans="1:17">
      <c r="A4" t="s">
        <v>249</v>
      </c>
      <c r="B4" t="s">
        <v>248</v>
      </c>
      <c r="C4">
        <v>7</v>
      </c>
      <c r="D4" s="25">
        <v>217.18959975154837</v>
      </c>
      <c r="E4" s="25">
        <v>212.36187069202714</v>
      </c>
      <c r="F4" s="25">
        <v>213.18836869339736</v>
      </c>
      <c r="G4" s="25">
        <v>213.01270736917036</v>
      </c>
      <c r="H4" s="25">
        <v>212.86591852816434</v>
      </c>
      <c r="I4" s="25">
        <v>213.28758414480939</v>
      </c>
      <c r="J4" s="25">
        <v>219.11103124400336</v>
      </c>
      <c r="K4" s="1">
        <v>43.336683745478751</v>
      </c>
      <c r="L4" s="1">
        <v>42.373388229944574</v>
      </c>
      <c r="M4" s="1">
        <v>42.538302583774708</v>
      </c>
      <c r="N4" s="1">
        <v>42.503252198014771</v>
      </c>
      <c r="O4" s="1">
        <v>42.473962850885258</v>
      </c>
      <c r="P4" s="1">
        <v>42.558099427847473</v>
      </c>
      <c r="Q4" s="1">
        <v>43.720074428192738</v>
      </c>
    </row>
    <row r="5" spans="1:17">
      <c r="A5" t="s">
        <v>263</v>
      </c>
      <c r="B5" t="s">
        <v>262</v>
      </c>
      <c r="C5">
        <v>7</v>
      </c>
      <c r="D5" s="25">
        <v>63.686627426289533</v>
      </c>
      <c r="E5" s="25">
        <v>64.12399496724953</v>
      </c>
      <c r="F5" s="25">
        <v>64.155480492726937</v>
      </c>
      <c r="G5" s="25">
        <v>64.155480492726937</v>
      </c>
      <c r="H5" s="25">
        <v>64.155480492726937</v>
      </c>
      <c r="I5" s="25">
        <v>64.209637760922035</v>
      </c>
      <c r="J5" s="25">
        <v>64.312309940522042</v>
      </c>
      <c r="K5" s="1">
        <v>62.735287733556532</v>
      </c>
      <c r="L5" s="1">
        <v>63.166121954746849</v>
      </c>
      <c r="M5" s="1">
        <v>63.197137154955932</v>
      </c>
      <c r="N5" s="1">
        <v>63.197137154955932</v>
      </c>
      <c r="O5" s="1">
        <v>63.197137154955932</v>
      </c>
      <c r="P5" s="1">
        <v>63.250485431358463</v>
      </c>
      <c r="Q5" s="1">
        <v>63.351623911911432</v>
      </c>
    </row>
    <row r="6" spans="1:17">
      <c r="A6" t="s">
        <v>247</v>
      </c>
      <c r="B6" t="s">
        <v>246</v>
      </c>
      <c r="C6">
        <v>7</v>
      </c>
      <c r="D6" s="25">
        <v>91.445425449329775</v>
      </c>
      <c r="E6" s="25">
        <v>91.663404164700765</v>
      </c>
      <c r="F6" s="25">
        <v>93.473396145855574</v>
      </c>
      <c r="G6" s="25">
        <v>93.473396145855574</v>
      </c>
      <c r="H6" s="25">
        <v>93.473396145855574</v>
      </c>
      <c r="I6" s="25">
        <v>93.473396145855574</v>
      </c>
      <c r="J6" s="25">
        <v>93.473396145855574</v>
      </c>
      <c r="K6" s="1">
        <v>53.082957700701051</v>
      </c>
      <c r="L6" s="1">
        <v>53.209491694838384</v>
      </c>
      <c r="M6" s="1">
        <v>54.260170034428882</v>
      </c>
      <c r="N6" s="1">
        <v>54.260170034428882</v>
      </c>
      <c r="O6" s="1">
        <v>54.260170034428882</v>
      </c>
      <c r="P6" s="1">
        <v>54.260170034428882</v>
      </c>
      <c r="Q6" s="1">
        <v>54.260170034428882</v>
      </c>
    </row>
    <row r="7" spans="1:17">
      <c r="A7" t="s">
        <v>257</v>
      </c>
      <c r="B7" t="s">
        <v>256</v>
      </c>
      <c r="C7">
        <v>7</v>
      </c>
      <c r="D7" s="25">
        <v>113.52251152226623</v>
      </c>
      <c r="E7" s="25">
        <v>113.80989573322533</v>
      </c>
      <c r="F7" s="25">
        <v>113.80989573322533</v>
      </c>
      <c r="G7" s="25">
        <v>113.80989573322533</v>
      </c>
      <c r="H7" s="25">
        <v>113.80989573322533</v>
      </c>
      <c r="I7" s="25">
        <v>114.18750927451133</v>
      </c>
      <c r="J7" s="25">
        <v>114.18750927451133</v>
      </c>
      <c r="K7" s="1">
        <v>51.033529006774437</v>
      </c>
      <c r="L7" s="1">
        <v>51.162721272426467</v>
      </c>
      <c r="M7" s="1">
        <v>51.162721272426467</v>
      </c>
      <c r="N7" s="1">
        <v>51.162721272426467</v>
      </c>
      <c r="O7" s="1">
        <v>51.162721272426467</v>
      </c>
      <c r="P7" s="1">
        <v>51.332475723364503</v>
      </c>
      <c r="Q7" s="1">
        <v>51.332475723364503</v>
      </c>
    </row>
    <row r="8" spans="1:17">
      <c r="A8" t="s">
        <v>251</v>
      </c>
      <c r="B8" t="s">
        <v>250</v>
      </c>
      <c r="C8">
        <v>7</v>
      </c>
      <c r="D8" s="25">
        <v>158.74225142592002</v>
      </c>
      <c r="E8" s="25">
        <v>160.9847456684962</v>
      </c>
      <c r="F8" s="25">
        <v>161.09581635437618</v>
      </c>
      <c r="G8" s="25">
        <v>161.48867266283301</v>
      </c>
      <c r="H8" s="25">
        <v>161.623881102578</v>
      </c>
      <c r="I8" s="25">
        <v>161.623881102578</v>
      </c>
      <c r="J8" s="25">
        <v>161.623881102578</v>
      </c>
      <c r="K8" s="1">
        <v>75.510710767965691</v>
      </c>
      <c r="L8" s="1">
        <v>76.577423206708062</v>
      </c>
      <c r="M8" s="1">
        <v>76.630257448133676</v>
      </c>
      <c r="N8" s="1">
        <v>76.817131823511289</v>
      </c>
      <c r="O8" s="1">
        <v>76.881447941591148</v>
      </c>
      <c r="P8" s="1">
        <v>76.881447941591148</v>
      </c>
      <c r="Q8" s="1">
        <v>76.881447941591148</v>
      </c>
    </row>
    <row r="9" spans="1:17">
      <c r="A9" t="s">
        <v>255</v>
      </c>
      <c r="B9" t="s">
        <v>254</v>
      </c>
      <c r="C9">
        <v>7</v>
      </c>
      <c r="D9" s="25">
        <v>117.93667785801208</v>
      </c>
      <c r="E9" s="25">
        <v>117.93667785801208</v>
      </c>
      <c r="F9" s="25">
        <v>118.29003749515547</v>
      </c>
      <c r="G9" s="25">
        <v>118.35669380555883</v>
      </c>
      <c r="H9" s="25">
        <v>118.43146070951083</v>
      </c>
      <c r="I9" s="25">
        <v>118.44719819703194</v>
      </c>
      <c r="J9" s="25">
        <v>118.44719819703194</v>
      </c>
      <c r="K9" s="1">
        <v>43.61232570058921</v>
      </c>
      <c r="L9" s="1">
        <v>43.61232570058921</v>
      </c>
      <c r="M9" s="1">
        <v>43.742996123602936</v>
      </c>
      <c r="N9" s="1">
        <v>43.767645255426125</v>
      </c>
      <c r="O9" s="1">
        <v>43.795293639508174</v>
      </c>
      <c r="P9" s="1">
        <v>43.801113274620377</v>
      </c>
      <c r="Q9" s="1">
        <v>43.801113274620377</v>
      </c>
    </row>
    <row r="10" spans="1:17">
      <c r="A10" t="s">
        <v>245</v>
      </c>
      <c r="B10" t="s">
        <v>244</v>
      </c>
      <c r="C10">
        <v>7</v>
      </c>
      <c r="D10" s="25">
        <v>136.39685969705056</v>
      </c>
      <c r="E10" s="25">
        <v>139.43911218877454</v>
      </c>
      <c r="F10" s="25">
        <v>145.86867241528444</v>
      </c>
      <c r="G10" s="25">
        <v>145.89780381214734</v>
      </c>
      <c r="H10" s="25">
        <v>146.02520613939083</v>
      </c>
      <c r="I10" s="25">
        <v>146.15736952377912</v>
      </c>
      <c r="J10" s="25">
        <v>146.93754774062745</v>
      </c>
      <c r="K10" s="1">
        <v>27.033015003897578</v>
      </c>
      <c r="L10" s="1">
        <v>27.635970654321529</v>
      </c>
      <c r="M10" s="1">
        <v>28.910269772774498</v>
      </c>
      <c r="N10" s="1">
        <v>28.916043435674279</v>
      </c>
      <c r="O10" s="1">
        <v>28.94129378990937</v>
      </c>
      <c r="P10" s="1">
        <v>28.967487756259256</v>
      </c>
      <c r="Q10" s="1">
        <v>29.122114259307924</v>
      </c>
    </row>
    <row r="11" spans="1:17">
      <c r="A11" t="s">
        <v>253</v>
      </c>
      <c r="B11" t="s">
        <v>252</v>
      </c>
      <c r="C11">
        <v>7</v>
      </c>
      <c r="D11" s="25">
        <v>356.54939307187209</v>
      </c>
      <c r="E11" s="25">
        <v>360.68665737961902</v>
      </c>
      <c r="F11" s="25">
        <v>361.69996312824139</v>
      </c>
      <c r="G11" s="25">
        <v>361.82437406513014</v>
      </c>
      <c r="H11" s="25">
        <v>362.6610722766776</v>
      </c>
      <c r="I11" s="25">
        <v>362.972389640551</v>
      </c>
      <c r="J11" s="25">
        <v>364.44018437961944</v>
      </c>
      <c r="K11" s="1">
        <v>40.473724567730038</v>
      </c>
      <c r="L11" s="1">
        <v>40.943366360169982</v>
      </c>
      <c r="M11" s="1">
        <v>41.05839181967027</v>
      </c>
      <c r="N11" s="1">
        <v>41.072514334224188</v>
      </c>
      <c r="O11" s="1">
        <v>41.167492179141334</v>
      </c>
      <c r="P11" s="1">
        <v>41.202831387350351</v>
      </c>
      <c r="Q11" s="1">
        <v>41.369448190366597</v>
      </c>
    </row>
    <row r="12" spans="1:17">
      <c r="A12" t="s">
        <v>261</v>
      </c>
      <c r="B12" t="s">
        <v>260</v>
      </c>
      <c r="C12">
        <v>7</v>
      </c>
      <c r="D12" s="25">
        <v>178.90185334213766</v>
      </c>
      <c r="E12" s="25">
        <v>180.03764168321766</v>
      </c>
      <c r="F12" s="25">
        <v>180.03764168321766</v>
      </c>
      <c r="G12" s="25">
        <v>180.51459153589565</v>
      </c>
      <c r="H12" s="25">
        <v>180.51459153589565</v>
      </c>
      <c r="I12" s="25">
        <v>180.51459153589565</v>
      </c>
      <c r="J12" s="25">
        <v>180.55942214736928</v>
      </c>
      <c r="K12" s="1">
        <v>54.752873299371338</v>
      </c>
      <c r="L12" s="1">
        <v>55.100481074094198</v>
      </c>
      <c r="M12" s="1">
        <v>55.100481074094198</v>
      </c>
      <c r="N12" s="1">
        <v>55.24645147275681</v>
      </c>
      <c r="O12" s="1">
        <v>55.24645147275681</v>
      </c>
      <c r="P12" s="1">
        <v>55.24645147275681</v>
      </c>
      <c r="Q12" s="1">
        <v>55.260171871646442</v>
      </c>
    </row>
    <row r="13" spans="1:17">
      <c r="A13" t="s">
        <v>265</v>
      </c>
      <c r="B13" t="s">
        <v>264</v>
      </c>
      <c r="C13">
        <v>8</v>
      </c>
      <c r="D13" s="25">
        <v>81.871816007187292</v>
      </c>
      <c r="E13" s="25">
        <v>81.871816007187292</v>
      </c>
      <c r="F13" s="25">
        <v>81.94460685335828</v>
      </c>
      <c r="G13" s="25">
        <v>81.94460685335828</v>
      </c>
      <c r="H13" s="25">
        <v>81.94460685335828</v>
      </c>
      <c r="I13" s="25">
        <v>82.086036935681292</v>
      </c>
      <c r="J13" s="25">
        <v>82.489268028017293</v>
      </c>
      <c r="K13" s="1">
        <v>76.284112285760344</v>
      </c>
      <c r="L13" s="1">
        <v>76.284112285760344</v>
      </c>
      <c r="M13" s="1">
        <v>76.351935199108141</v>
      </c>
      <c r="N13" s="1">
        <v>76.351935199108141</v>
      </c>
      <c r="O13" s="1">
        <v>76.351935199108141</v>
      </c>
      <c r="P13" s="1">
        <v>76.483712760748716</v>
      </c>
      <c r="Q13" s="1">
        <v>76.859423566066255</v>
      </c>
    </row>
    <row r="14" spans="1:17">
      <c r="A14" t="s">
        <v>277</v>
      </c>
      <c r="B14" t="s">
        <v>276</v>
      </c>
      <c r="C14">
        <v>8</v>
      </c>
      <c r="D14" s="25">
        <v>94.09274375746449</v>
      </c>
      <c r="E14" s="25">
        <v>94.603686989280504</v>
      </c>
      <c r="F14" s="25">
        <v>94.541216347215908</v>
      </c>
      <c r="G14" s="25">
        <v>94.541216347215908</v>
      </c>
      <c r="H14" s="25">
        <v>94.541216347215908</v>
      </c>
      <c r="I14" s="25">
        <v>95.859267293562695</v>
      </c>
      <c r="J14" s="25">
        <v>96.303126178272095</v>
      </c>
      <c r="K14" s="1">
        <v>60.004677318051648</v>
      </c>
      <c r="L14" s="1">
        <v>60.330515236350536</v>
      </c>
      <c r="M14" s="1">
        <v>60.290676556243596</v>
      </c>
      <c r="N14" s="1">
        <v>60.290676556243596</v>
      </c>
      <c r="O14" s="1">
        <v>60.290676556243596</v>
      </c>
      <c r="P14" s="1">
        <v>61.131221943336925</v>
      </c>
      <c r="Q14" s="1">
        <v>61.414278936768739</v>
      </c>
    </row>
    <row r="15" spans="1:17">
      <c r="A15" t="s">
        <v>267</v>
      </c>
      <c r="B15" t="s">
        <v>266</v>
      </c>
      <c r="C15">
        <v>8</v>
      </c>
      <c r="D15" s="25">
        <v>216.96465753913381</v>
      </c>
      <c r="E15" s="25">
        <v>218.85668140112563</v>
      </c>
      <c r="F15" s="25">
        <v>219.14935851023256</v>
      </c>
      <c r="G15" s="25">
        <v>219.32786208089959</v>
      </c>
      <c r="H15" s="25">
        <v>219.32786208089959</v>
      </c>
      <c r="I15" s="25">
        <v>219.37596544619132</v>
      </c>
      <c r="J15" s="25">
        <v>219.37596544619132</v>
      </c>
      <c r="K15" s="1">
        <v>71.086427418817294</v>
      </c>
      <c r="L15" s="1">
        <v>71.706331224652089</v>
      </c>
      <c r="M15" s="1">
        <v>71.802224124028683</v>
      </c>
      <c r="N15" s="1">
        <v>71.860709138427552</v>
      </c>
      <c r="O15" s="1">
        <v>71.860709138427552</v>
      </c>
      <c r="P15" s="1">
        <v>71.876469753194016</v>
      </c>
      <c r="Q15" s="1">
        <v>71.876469753194016</v>
      </c>
    </row>
    <row r="16" spans="1:17">
      <c r="A16" t="s">
        <v>269</v>
      </c>
      <c r="B16" t="s">
        <v>268</v>
      </c>
      <c r="C16">
        <v>8</v>
      </c>
      <c r="D16" s="25">
        <v>38.440487858447156</v>
      </c>
      <c r="E16" s="25">
        <v>38.440487858447156</v>
      </c>
      <c r="F16" s="25">
        <v>38.483122891737857</v>
      </c>
      <c r="G16" s="25">
        <v>38.483122891737857</v>
      </c>
      <c r="H16" s="25">
        <v>38.483122891737857</v>
      </c>
      <c r="I16" s="25">
        <v>38.483122891737857</v>
      </c>
      <c r="J16" s="25">
        <v>38.483122891737857</v>
      </c>
      <c r="K16" s="1">
        <v>52.651098346540621</v>
      </c>
      <c r="L16" s="1">
        <v>52.651098346540621</v>
      </c>
      <c r="M16" s="1">
        <v>52.709494622338759</v>
      </c>
      <c r="N16" s="1">
        <v>52.709494622338759</v>
      </c>
      <c r="O16" s="1">
        <v>52.709494622338759</v>
      </c>
      <c r="P16" s="1">
        <v>52.709494622338759</v>
      </c>
      <c r="Q16" s="1">
        <v>52.709494622338759</v>
      </c>
    </row>
    <row r="17" spans="1:17">
      <c r="A17" t="s">
        <v>273</v>
      </c>
      <c r="B17" t="s">
        <v>272</v>
      </c>
      <c r="C17">
        <v>8</v>
      </c>
      <c r="D17" s="25">
        <v>183.78046582978908</v>
      </c>
      <c r="E17" s="25">
        <v>183.78046582978908</v>
      </c>
      <c r="F17" s="25">
        <v>195.45442544574266</v>
      </c>
      <c r="G17" s="25">
        <v>195.64202747211235</v>
      </c>
      <c r="H17" s="25">
        <v>199.51072683523915</v>
      </c>
      <c r="I17" s="25">
        <v>200.34509939625315</v>
      </c>
      <c r="J17" s="25">
        <v>200.59273338517914</v>
      </c>
      <c r="K17" s="1">
        <v>38.662844229857491</v>
      </c>
      <c r="L17" s="1">
        <v>38.662844229857491</v>
      </c>
      <c r="M17" s="1">
        <v>41.118755309086566</v>
      </c>
      <c r="N17" s="1">
        <v>41.158222114712444</v>
      </c>
      <c r="O17" s="1">
        <v>41.972100348034864</v>
      </c>
      <c r="P17" s="1">
        <v>42.147631605997987</v>
      </c>
      <c r="Q17" s="1">
        <v>42.19972764513161</v>
      </c>
    </row>
    <row r="18" spans="1:17">
      <c r="A18" t="s">
        <v>281</v>
      </c>
      <c r="B18" t="s">
        <v>280</v>
      </c>
      <c r="C18">
        <v>8</v>
      </c>
      <c r="D18" s="25">
        <v>91.660198465915926</v>
      </c>
      <c r="E18" s="25">
        <v>92.748451802260291</v>
      </c>
      <c r="F18" s="25">
        <v>92.748451802260291</v>
      </c>
      <c r="G18" s="25">
        <v>92.748451802260291</v>
      </c>
      <c r="H18" s="25">
        <v>92.748451802260291</v>
      </c>
      <c r="I18" s="25">
        <v>92.748451802260291</v>
      </c>
      <c r="J18" s="25">
        <v>92.748451802260291</v>
      </c>
      <c r="K18" s="1">
        <v>46.988252698319307</v>
      </c>
      <c r="L18" s="1">
        <v>47.546129766269935</v>
      </c>
      <c r="M18" s="1">
        <v>47.546129766269935</v>
      </c>
      <c r="N18" s="1">
        <v>47.546129766269935</v>
      </c>
      <c r="O18" s="1">
        <v>47.546129766269935</v>
      </c>
      <c r="P18" s="1">
        <v>47.546129766269935</v>
      </c>
      <c r="Q18" s="1">
        <v>47.546129766269935</v>
      </c>
    </row>
    <row r="19" spans="1:17">
      <c r="A19" t="s">
        <v>271</v>
      </c>
      <c r="B19" t="s">
        <v>270</v>
      </c>
      <c r="C19">
        <v>8</v>
      </c>
      <c r="D19" s="25">
        <v>117.41980242691714</v>
      </c>
      <c r="E19" s="25">
        <v>120.38215417886208</v>
      </c>
      <c r="F19" s="25">
        <v>121.39164693470954</v>
      </c>
      <c r="G19" s="25">
        <v>121.52906829478141</v>
      </c>
      <c r="H19" s="25">
        <v>121.53766740607762</v>
      </c>
      <c r="I19" s="25">
        <v>122.13124416501151</v>
      </c>
      <c r="J19" s="25">
        <v>123.07388003667501</v>
      </c>
      <c r="K19" s="1">
        <v>39.647194282125163</v>
      </c>
      <c r="L19" s="1">
        <v>40.647442392016643</v>
      </c>
      <c r="M19" s="1">
        <v>40.988301042689244</v>
      </c>
      <c r="N19" s="1">
        <v>41.034701830705167</v>
      </c>
      <c r="O19" s="1">
        <v>41.03760534978089</v>
      </c>
      <c r="P19" s="1">
        <v>41.238028554354528</v>
      </c>
      <c r="Q19" s="1">
        <v>41.556312751471999</v>
      </c>
    </row>
    <row r="20" spans="1:17">
      <c r="A20" t="s">
        <v>275</v>
      </c>
      <c r="B20" t="s">
        <v>274</v>
      </c>
      <c r="C20">
        <v>8</v>
      </c>
      <c r="D20" s="25">
        <v>203.74885959845014</v>
      </c>
      <c r="E20" s="25">
        <v>205.54894453971838</v>
      </c>
      <c r="F20" s="25">
        <v>205.63902213020185</v>
      </c>
      <c r="G20" s="25">
        <v>205.89303316282425</v>
      </c>
      <c r="H20" s="25">
        <v>206.01152923306367</v>
      </c>
      <c r="I20" s="25">
        <v>206.95095574424394</v>
      </c>
      <c r="J20" s="25">
        <v>206.94121543163254</v>
      </c>
      <c r="K20" s="1">
        <v>10.001998544605039</v>
      </c>
      <c r="L20" s="1">
        <v>10.090364423060572</v>
      </c>
      <c r="M20" s="1">
        <v>10.09478631739997</v>
      </c>
      <c r="N20" s="1">
        <v>10.107255677884295</v>
      </c>
      <c r="O20" s="1">
        <v>10.113072630795893</v>
      </c>
      <c r="P20" s="1">
        <v>10.159188926200473</v>
      </c>
      <c r="Q20" s="1">
        <v>10.158710775830674</v>
      </c>
    </row>
    <row r="21" spans="1:17">
      <c r="A21" t="s">
        <v>279</v>
      </c>
      <c r="B21" t="s">
        <v>278</v>
      </c>
      <c r="C21">
        <v>8</v>
      </c>
      <c r="D21" s="25">
        <v>66.380565127730208</v>
      </c>
      <c r="E21" s="25">
        <v>71.291858892792419</v>
      </c>
      <c r="F21" s="25">
        <v>72.747686826059251</v>
      </c>
      <c r="G21" s="25">
        <v>72.747686826059251</v>
      </c>
      <c r="H21" s="25">
        <v>73.468512735845565</v>
      </c>
      <c r="I21" s="25">
        <v>73.648898838843991</v>
      </c>
      <c r="J21" s="25">
        <v>73.707305881644984</v>
      </c>
      <c r="K21" s="1">
        <v>6.2180776857534283</v>
      </c>
      <c r="L21" s="1">
        <v>6.6781341210963658</v>
      </c>
      <c r="M21" s="1">
        <v>6.8145061325235696</v>
      </c>
      <c r="N21" s="1">
        <v>6.8145061325235696</v>
      </c>
      <c r="O21" s="1">
        <v>6.8820281775126499</v>
      </c>
      <c r="P21" s="1">
        <v>6.8989255148540272</v>
      </c>
      <c r="Q21" s="1">
        <v>6.9043966874605402</v>
      </c>
    </row>
    <row r="22" spans="1:17">
      <c r="A22" t="s">
        <v>283</v>
      </c>
      <c r="B22" t="s">
        <v>282</v>
      </c>
      <c r="C22">
        <v>9</v>
      </c>
      <c r="D22" s="25">
        <v>302.03542181741568</v>
      </c>
      <c r="E22" s="25">
        <v>302.9868696501195</v>
      </c>
      <c r="F22" s="25">
        <v>304.59958940681418</v>
      </c>
      <c r="G22" s="25">
        <v>304.59958940681418</v>
      </c>
      <c r="H22" s="25">
        <v>304.59958940681418</v>
      </c>
      <c r="I22" s="25">
        <v>304.65202628189559</v>
      </c>
      <c r="J22" s="25">
        <v>304.94946530052272</v>
      </c>
      <c r="K22" s="1">
        <v>53.161103305778788</v>
      </c>
      <c r="L22" s="1">
        <v>53.328567162236666</v>
      </c>
      <c r="M22" s="1">
        <v>53.612421158807784</v>
      </c>
      <c r="N22" s="1">
        <v>53.612421158807784</v>
      </c>
      <c r="O22" s="1">
        <v>53.612421158807784</v>
      </c>
      <c r="P22" s="1">
        <v>53.621650546925444</v>
      </c>
      <c r="Q22" s="1">
        <v>53.674002639608027</v>
      </c>
    </row>
    <row r="23" spans="1:17">
      <c r="A23" t="s">
        <v>299</v>
      </c>
      <c r="B23" t="s">
        <v>298</v>
      </c>
      <c r="C23">
        <v>9</v>
      </c>
      <c r="D23" s="25">
        <v>80.502628016516766</v>
      </c>
      <c r="E23" s="25">
        <v>80.50262801651678</v>
      </c>
      <c r="F23" s="25">
        <v>80.502628016516766</v>
      </c>
      <c r="G23" s="25">
        <v>80.502628016516766</v>
      </c>
      <c r="H23" s="25">
        <v>80.502628016516766</v>
      </c>
      <c r="I23" s="25">
        <v>81.094715610812472</v>
      </c>
      <c r="J23" s="25">
        <v>81.214621562453516</v>
      </c>
      <c r="K23" s="1">
        <v>55.765653603294147</v>
      </c>
      <c r="L23" s="1">
        <v>55.765653603294162</v>
      </c>
      <c r="M23" s="1">
        <v>55.765653603294147</v>
      </c>
      <c r="N23" s="1">
        <v>55.765653603294147</v>
      </c>
      <c r="O23" s="1">
        <v>55.765653603294147</v>
      </c>
      <c r="P23" s="1">
        <v>56.175803588453988</v>
      </c>
      <c r="Q23" s="1">
        <v>56.258864650296786</v>
      </c>
    </row>
    <row r="24" spans="1:17">
      <c r="A24" t="s">
        <v>303</v>
      </c>
      <c r="B24" t="s">
        <v>302</v>
      </c>
      <c r="C24">
        <v>9</v>
      </c>
      <c r="D24" s="25">
        <v>348.88247887533174</v>
      </c>
      <c r="E24" s="25">
        <v>361.04359950662814</v>
      </c>
      <c r="F24" s="25">
        <v>362.20775745477039</v>
      </c>
      <c r="G24" s="25">
        <v>361.74480516914093</v>
      </c>
      <c r="H24" s="25">
        <v>362.04584719356541</v>
      </c>
      <c r="I24" s="25">
        <v>363.12348211110816</v>
      </c>
      <c r="J24" s="25">
        <v>363.42242429062753</v>
      </c>
      <c r="K24" s="1">
        <v>46.07301025197188</v>
      </c>
      <c r="L24" s="1">
        <v>47.67899355422135</v>
      </c>
      <c r="M24" s="1">
        <v>47.832730885062887</v>
      </c>
      <c r="N24" s="1">
        <v>47.771593950153637</v>
      </c>
      <c r="O24" s="1">
        <v>47.811349206199438</v>
      </c>
      <c r="P24" s="1">
        <v>47.953660407277468</v>
      </c>
      <c r="Q24" s="1">
        <v>47.993138360272255</v>
      </c>
    </row>
    <row r="25" spans="1:17">
      <c r="A25" t="s">
        <v>305</v>
      </c>
      <c r="B25" t="s">
        <v>304</v>
      </c>
      <c r="C25">
        <v>9</v>
      </c>
      <c r="D25" s="25">
        <v>155.85467281872317</v>
      </c>
      <c r="E25" s="25">
        <v>159.66092249280734</v>
      </c>
      <c r="F25" s="25">
        <v>160.00002439232338</v>
      </c>
      <c r="G25" s="25">
        <v>160.00002439232338</v>
      </c>
      <c r="H25" s="25">
        <v>160.42277911258256</v>
      </c>
      <c r="I25" s="25">
        <v>160.42277911258256</v>
      </c>
      <c r="J25" s="25">
        <v>160.42277911258256</v>
      </c>
      <c r="K25" s="1">
        <v>31.983266915423663</v>
      </c>
      <c r="L25" s="1">
        <v>32.764355458175096</v>
      </c>
      <c r="M25" s="1">
        <v>32.833943275900417</v>
      </c>
      <c r="N25" s="1">
        <v>32.833943275900417</v>
      </c>
      <c r="O25" s="1">
        <v>32.920697665828342</v>
      </c>
      <c r="P25" s="1">
        <v>32.920697665828342</v>
      </c>
      <c r="Q25" s="1">
        <v>32.920697665828342</v>
      </c>
    </row>
    <row r="26" spans="1:17">
      <c r="A26" t="s">
        <v>297</v>
      </c>
      <c r="B26" t="s">
        <v>296</v>
      </c>
      <c r="C26">
        <v>9</v>
      </c>
      <c r="D26" s="25">
        <v>358.14675627839978</v>
      </c>
      <c r="E26" s="25">
        <v>373.06093405601285</v>
      </c>
      <c r="F26" s="25">
        <v>389.07096851665835</v>
      </c>
      <c r="G26" s="25">
        <v>390.15452105801421</v>
      </c>
      <c r="H26" s="25">
        <v>390.34354255313878</v>
      </c>
      <c r="I26" s="25">
        <v>391.71825371863662</v>
      </c>
      <c r="J26" s="25">
        <v>392.13985211515779</v>
      </c>
      <c r="K26" s="1">
        <v>30.835100241332174</v>
      </c>
      <c r="L26" s="1">
        <v>32.119155335306743</v>
      </c>
      <c r="M26" s="1">
        <v>33.497559603409172</v>
      </c>
      <c r="N26" s="1">
        <v>33.590849436818935</v>
      </c>
      <c r="O26" s="1">
        <v>33.607123482717043</v>
      </c>
      <c r="P26" s="1">
        <v>33.725480987979644</v>
      </c>
      <c r="Q26" s="1">
        <v>33.761779037844455</v>
      </c>
    </row>
    <row r="27" spans="1:17">
      <c r="A27" t="s">
        <v>287</v>
      </c>
      <c r="B27" t="s">
        <v>286</v>
      </c>
      <c r="C27">
        <v>9</v>
      </c>
      <c r="D27" s="25">
        <v>171.95920238423014</v>
      </c>
      <c r="E27" s="25">
        <v>177.61766257783032</v>
      </c>
      <c r="F27" s="25">
        <v>184.33399334491995</v>
      </c>
      <c r="G27" s="25">
        <v>184.40552669687369</v>
      </c>
      <c r="H27" s="25">
        <v>184.79421945766529</v>
      </c>
      <c r="I27" s="25">
        <v>186.40583289652611</v>
      </c>
      <c r="J27" s="25">
        <v>187.30248512734224</v>
      </c>
      <c r="K27" s="1">
        <v>32.662697931512596</v>
      </c>
      <c r="L27" s="1">
        <v>33.737491100464865</v>
      </c>
      <c r="M27" s="1">
        <v>35.013220924818192</v>
      </c>
      <c r="N27" s="1">
        <v>35.026808288765565</v>
      </c>
      <c r="O27" s="1">
        <v>35.100638325529367</v>
      </c>
      <c r="P27" s="1">
        <v>35.406755370770469</v>
      </c>
      <c r="Q27" s="1">
        <v>35.577069495043524</v>
      </c>
    </row>
    <row r="28" spans="1:17">
      <c r="A28" t="s">
        <v>293</v>
      </c>
      <c r="B28" t="s">
        <v>292</v>
      </c>
      <c r="C28">
        <v>9</v>
      </c>
      <c r="D28" s="25">
        <v>170.10005388896249</v>
      </c>
      <c r="E28" s="25">
        <v>171.29599035993149</v>
      </c>
      <c r="F28" s="25">
        <v>171.29599035993152</v>
      </c>
      <c r="G28" s="25">
        <v>171.29599035993152</v>
      </c>
      <c r="H28" s="25">
        <v>171.29599035993147</v>
      </c>
      <c r="I28" s="25">
        <v>171.29599035993147</v>
      </c>
      <c r="J28" s="25">
        <v>171.61723361941617</v>
      </c>
      <c r="K28" s="1">
        <v>38.140688012375399</v>
      </c>
      <c r="L28" s="1">
        <v>38.408846891687844</v>
      </c>
      <c r="M28" s="1">
        <v>38.408846891687851</v>
      </c>
      <c r="N28" s="1">
        <v>38.408846891687851</v>
      </c>
      <c r="O28" s="1">
        <v>38.408846891687837</v>
      </c>
      <c r="P28" s="1">
        <v>38.408846891687837</v>
      </c>
      <c r="Q28" s="1">
        <v>38.480877668021876</v>
      </c>
    </row>
    <row r="29" spans="1:17">
      <c r="A29" t="s">
        <v>291</v>
      </c>
      <c r="B29" t="s">
        <v>290</v>
      </c>
      <c r="C29">
        <v>9</v>
      </c>
      <c r="D29" s="25">
        <v>637.56095427909668</v>
      </c>
      <c r="E29" s="25">
        <v>674.70072022103568</v>
      </c>
      <c r="F29" s="25">
        <v>683.00566953727355</v>
      </c>
      <c r="G29" s="25">
        <v>686.41530429119439</v>
      </c>
      <c r="H29" s="25">
        <v>686.67838999025264</v>
      </c>
      <c r="I29" s="25">
        <v>687.20156669301684</v>
      </c>
      <c r="J29" s="25">
        <v>691.73691452800756</v>
      </c>
      <c r="K29" s="1">
        <v>16.339024167803615</v>
      </c>
      <c r="L29" s="1">
        <v>17.290819489080874</v>
      </c>
      <c r="M29" s="1">
        <v>17.503653676431366</v>
      </c>
      <c r="N29" s="1">
        <v>17.591033721074609</v>
      </c>
      <c r="O29" s="1">
        <v>17.597775921277218</v>
      </c>
      <c r="P29" s="1">
        <v>17.61118357545228</v>
      </c>
      <c r="Q29" s="1">
        <v>17.727412709918486</v>
      </c>
    </row>
    <row r="30" spans="1:17">
      <c r="A30" t="s">
        <v>289</v>
      </c>
      <c r="B30" t="s">
        <v>288</v>
      </c>
      <c r="C30">
        <v>9</v>
      </c>
      <c r="D30" s="25">
        <v>293.0548755181178</v>
      </c>
      <c r="E30" s="25">
        <v>303.67882585587137</v>
      </c>
      <c r="F30" s="25">
        <v>305.18598499335087</v>
      </c>
      <c r="G30" s="25">
        <v>306.80773461215222</v>
      </c>
      <c r="H30" s="25">
        <v>307.24563285203442</v>
      </c>
      <c r="I30" s="25">
        <v>307.33187384494147</v>
      </c>
      <c r="J30" s="25">
        <v>310.2911074932266</v>
      </c>
      <c r="K30" s="1">
        <v>5.6727456288931748</v>
      </c>
      <c r="L30" s="1">
        <v>5.8783964229074988</v>
      </c>
      <c r="M30" s="1">
        <v>5.9075709261266232</v>
      </c>
      <c r="N30" s="1">
        <v>5.9389635895141515</v>
      </c>
      <c r="O30" s="1">
        <v>5.9474401088752442</v>
      </c>
      <c r="P30" s="1">
        <v>5.9491095000248704</v>
      </c>
      <c r="Q30" s="1">
        <v>6.0063922178554607</v>
      </c>
    </row>
    <row r="31" spans="1:17">
      <c r="A31" t="s">
        <v>301</v>
      </c>
      <c r="B31" t="s">
        <v>300</v>
      </c>
      <c r="C31">
        <v>9</v>
      </c>
      <c r="D31" s="25">
        <v>180.06414189557782</v>
      </c>
      <c r="E31" s="25">
        <v>208.67728629007186</v>
      </c>
      <c r="F31" s="25">
        <v>210.87610000013822</v>
      </c>
      <c r="G31" s="25">
        <v>208.62074665431695</v>
      </c>
      <c r="H31" s="25">
        <v>206.71328810041382</v>
      </c>
      <c r="I31" s="25">
        <v>206.16797210924864</v>
      </c>
      <c r="J31" s="25">
        <v>207.04793755903279</v>
      </c>
      <c r="K31" s="1">
        <v>5.5787538020916623</v>
      </c>
      <c r="L31" s="1">
        <v>6.4652472838041453</v>
      </c>
      <c r="M31" s="1">
        <v>6.5333710102495672</v>
      </c>
      <c r="N31" s="1">
        <v>6.4634955707500295</v>
      </c>
      <c r="O31" s="1">
        <v>6.404398620363926</v>
      </c>
      <c r="P31" s="1">
        <v>6.3875036204653988</v>
      </c>
      <c r="Q31" s="1">
        <v>6.4147667420786929</v>
      </c>
    </row>
    <row r="32" spans="1:17">
      <c r="A32" t="s">
        <v>285</v>
      </c>
      <c r="B32" t="s">
        <v>284</v>
      </c>
      <c r="C32">
        <v>9</v>
      </c>
      <c r="D32" s="25">
        <v>95.354373309167272</v>
      </c>
      <c r="E32" s="25">
        <v>104.39191946753972</v>
      </c>
      <c r="F32" s="25">
        <v>128.31370308868722</v>
      </c>
      <c r="G32" s="25">
        <v>129.03850595903157</v>
      </c>
      <c r="H32" s="25">
        <v>129.00221611007049</v>
      </c>
      <c r="I32" s="25">
        <v>129.02585000651246</v>
      </c>
      <c r="J32" s="25">
        <v>129.12236983313585</v>
      </c>
      <c r="K32" s="1">
        <v>8.4342574465676581</v>
      </c>
      <c r="L32" s="1">
        <v>9.2336438652461972</v>
      </c>
      <c r="M32" s="1">
        <v>11.349566550697336</v>
      </c>
      <c r="N32" s="1">
        <v>11.413676604534874</v>
      </c>
      <c r="O32" s="1">
        <v>11.410466705311455</v>
      </c>
      <c r="P32" s="1">
        <v>11.412557163883404</v>
      </c>
      <c r="Q32" s="1">
        <v>11.421094507669412</v>
      </c>
    </row>
    <row r="33" spans="1:17">
      <c r="A33" t="s">
        <v>307</v>
      </c>
      <c r="B33" t="s">
        <v>306</v>
      </c>
      <c r="C33">
        <v>9</v>
      </c>
      <c r="D33" s="25">
        <v>151.78909386095432</v>
      </c>
      <c r="E33" s="25">
        <v>170.43868178455662</v>
      </c>
      <c r="F33" s="25">
        <v>191.66075759357761</v>
      </c>
      <c r="G33" s="25">
        <v>192.27908471568327</v>
      </c>
      <c r="H33" s="25">
        <v>192.44519728130629</v>
      </c>
      <c r="I33" s="25">
        <v>193.14043451003485</v>
      </c>
      <c r="J33" s="25">
        <v>195.54286417326537</v>
      </c>
      <c r="K33" s="1">
        <v>29.122276130508851</v>
      </c>
      <c r="L33" s="1">
        <v>32.700388598383981</v>
      </c>
      <c r="M33" s="1">
        <v>36.772058940780582</v>
      </c>
      <c r="N33" s="1">
        <v>36.890691266271894</v>
      </c>
      <c r="O33" s="1">
        <v>36.922561645636911</v>
      </c>
      <c r="P33" s="1">
        <v>37.055949954613773</v>
      </c>
      <c r="Q33" s="1">
        <v>37.516880435566605</v>
      </c>
    </row>
    <row r="34" spans="1:17">
      <c r="A34" t="s">
        <v>295</v>
      </c>
      <c r="B34" t="s">
        <v>294</v>
      </c>
      <c r="C34">
        <v>9</v>
      </c>
      <c r="D34" s="25">
        <v>54.148032617716609</v>
      </c>
      <c r="E34" s="25">
        <v>54.14803261771663</v>
      </c>
      <c r="F34" s="25">
        <v>55.537641613909919</v>
      </c>
      <c r="G34" s="25">
        <v>55.537641613909919</v>
      </c>
      <c r="H34" s="25">
        <v>55.537641613909919</v>
      </c>
      <c r="I34" s="25">
        <v>55.545138549812187</v>
      </c>
      <c r="J34" s="25">
        <v>55.552876988327334</v>
      </c>
      <c r="K34" s="1">
        <v>18.900364102342412</v>
      </c>
      <c r="L34" s="1">
        <v>18.900364102342419</v>
      </c>
      <c r="M34" s="1">
        <v>19.385406950960164</v>
      </c>
      <c r="N34" s="1">
        <v>19.385406950960164</v>
      </c>
      <c r="O34" s="1">
        <v>19.385406950960164</v>
      </c>
      <c r="P34" s="1">
        <v>19.38802375551159</v>
      </c>
      <c r="Q34" s="1">
        <v>19.390724856520233</v>
      </c>
    </row>
    <row r="35" spans="1:17">
      <c r="A35" t="s">
        <v>17</v>
      </c>
      <c r="B35" t="s">
        <v>16</v>
      </c>
      <c r="C35">
        <v>10</v>
      </c>
      <c r="D35" s="25">
        <v>171.11481669907269</v>
      </c>
      <c r="E35" s="25">
        <v>197.41973144451555</v>
      </c>
      <c r="F35" s="25">
        <v>197.79591802870965</v>
      </c>
      <c r="G35" s="25">
        <v>197.92428882668383</v>
      </c>
      <c r="H35" s="25">
        <v>197.99530582417518</v>
      </c>
      <c r="I35" s="25">
        <v>199.28169639218518</v>
      </c>
      <c r="J35" s="25">
        <v>199.37392226934338</v>
      </c>
      <c r="K35" s="1">
        <v>26.975706757335164</v>
      </c>
      <c r="L35" s="1">
        <v>31.122592924987611</v>
      </c>
      <c r="M35" s="1">
        <v>31.18189754382205</v>
      </c>
      <c r="N35" s="1">
        <v>31.202134791940935</v>
      </c>
      <c r="O35" s="1">
        <v>31.21333039578208</v>
      </c>
      <c r="P35" s="1">
        <v>31.416125778481561</v>
      </c>
      <c r="Q35" s="1">
        <v>31.430664894764124</v>
      </c>
    </row>
    <row r="36" spans="1:17">
      <c r="A36" t="s">
        <v>19</v>
      </c>
      <c r="B36" t="s">
        <v>18</v>
      </c>
      <c r="C36">
        <v>10</v>
      </c>
      <c r="D36" s="25">
        <v>269.614500819098</v>
      </c>
      <c r="E36" s="25">
        <v>280.84077854690133</v>
      </c>
      <c r="F36" s="25">
        <v>281.45802458214905</v>
      </c>
      <c r="G36" s="25">
        <v>281.52340985191904</v>
      </c>
      <c r="H36" s="25">
        <v>281.5234098519191</v>
      </c>
      <c r="I36" s="25">
        <v>281.53966053338405</v>
      </c>
      <c r="J36" s="25">
        <v>281.70640876631586</v>
      </c>
      <c r="K36" s="1">
        <v>29.587037439159239</v>
      </c>
      <c r="L36" s="1">
        <v>30.818990091653177</v>
      </c>
      <c r="M36" s="1">
        <v>30.88672562330509</v>
      </c>
      <c r="N36" s="1">
        <v>30.893900891767196</v>
      </c>
      <c r="O36" s="1">
        <v>30.893900891767203</v>
      </c>
      <c r="P36" s="1">
        <v>30.895684213952972</v>
      </c>
      <c r="Q36" s="1">
        <v>30.913982881849833</v>
      </c>
    </row>
    <row r="37" spans="1:17">
      <c r="A37" t="s">
        <v>15</v>
      </c>
      <c r="B37" t="s">
        <v>14</v>
      </c>
      <c r="C37">
        <v>10</v>
      </c>
      <c r="D37" s="25">
        <v>307.21129027795035</v>
      </c>
      <c r="E37" s="25">
        <v>318.00024628637397</v>
      </c>
      <c r="F37" s="25">
        <v>321.86137520722576</v>
      </c>
      <c r="G37" s="25">
        <v>323.42641155714875</v>
      </c>
      <c r="H37" s="25">
        <v>324.49953888280578</v>
      </c>
      <c r="I37" s="25">
        <v>326.08554639029984</v>
      </c>
      <c r="J37" s="25">
        <v>326.63241741262794</v>
      </c>
      <c r="K37" s="1">
        <v>43.026641606597742</v>
      </c>
      <c r="L37" s="1">
        <v>44.537694612051396</v>
      </c>
      <c r="M37" s="1">
        <v>45.078467088622986</v>
      </c>
      <c r="N37" s="1">
        <v>45.297659091848224</v>
      </c>
      <c r="O37" s="1">
        <v>45.447956513526691</v>
      </c>
      <c r="P37" s="1">
        <v>45.670085643444345</v>
      </c>
      <c r="Q37" s="1">
        <v>45.746677957032347</v>
      </c>
    </row>
    <row r="38" spans="1:17">
      <c r="A38" t="s">
        <v>11</v>
      </c>
      <c r="B38" t="s">
        <v>10</v>
      </c>
      <c r="C38">
        <v>10</v>
      </c>
      <c r="D38" s="25">
        <v>376.08078688261639</v>
      </c>
      <c r="E38" s="25">
        <v>383.02700068477969</v>
      </c>
      <c r="F38" s="25">
        <v>386.52958818811646</v>
      </c>
      <c r="G38" s="25">
        <v>387.10310808612888</v>
      </c>
      <c r="H38" s="25">
        <v>387.71316266323095</v>
      </c>
      <c r="I38" s="25">
        <v>388.50299113562949</v>
      </c>
      <c r="J38" s="25">
        <v>388.86424518917556</v>
      </c>
      <c r="K38" s="1">
        <v>36.439266792652553</v>
      </c>
      <c r="L38" s="1">
        <v>37.112300211971672</v>
      </c>
      <c r="M38" s="1">
        <v>37.451673359844115</v>
      </c>
      <c r="N38" s="1">
        <v>37.507242921766704</v>
      </c>
      <c r="O38" s="1">
        <v>37.566352406399965</v>
      </c>
      <c r="P38" s="1">
        <v>37.642880565854028</v>
      </c>
      <c r="Q38" s="1">
        <v>37.677883238939806</v>
      </c>
    </row>
    <row r="39" spans="1:17">
      <c r="A39" t="s">
        <v>13</v>
      </c>
      <c r="B39" t="s">
        <v>12</v>
      </c>
      <c r="C39">
        <v>10</v>
      </c>
      <c r="D39" s="25">
        <v>380.0739087372537</v>
      </c>
      <c r="E39" s="25">
        <v>404.40551720927181</v>
      </c>
      <c r="F39" s="25">
        <v>407.93358792566858</v>
      </c>
      <c r="G39" s="25">
        <v>414.22215440255144</v>
      </c>
      <c r="H39" s="25">
        <v>415.34223765426054</v>
      </c>
      <c r="I39" s="25">
        <v>417.38824141352649</v>
      </c>
      <c r="J39" s="25">
        <v>423.11395991964764</v>
      </c>
      <c r="K39" s="1">
        <v>16.852008369798181</v>
      </c>
      <c r="L39" s="1">
        <v>17.930841881373325</v>
      </c>
      <c r="M39" s="1">
        <v>18.087272185783036</v>
      </c>
      <c r="N39" s="1">
        <v>18.366099467704469</v>
      </c>
      <c r="O39" s="1">
        <v>18.415762577691112</v>
      </c>
      <c r="P39" s="1">
        <v>18.50647986104882</v>
      </c>
      <c r="Q39" s="1">
        <v>18.760351158104797</v>
      </c>
    </row>
    <row r="40" spans="1:17">
      <c r="A40" t="s">
        <v>9</v>
      </c>
      <c r="B40" t="s">
        <v>8</v>
      </c>
      <c r="C40">
        <v>10</v>
      </c>
      <c r="D40" s="25">
        <v>254.28982094473074</v>
      </c>
      <c r="E40" s="25">
        <v>255.15886890726875</v>
      </c>
      <c r="F40" s="25">
        <v>256.24365578651651</v>
      </c>
      <c r="G40" s="25">
        <v>256.47817825523549</v>
      </c>
      <c r="H40" s="25">
        <v>256.47817825523549</v>
      </c>
      <c r="I40" s="25">
        <v>256.47817825523549</v>
      </c>
      <c r="J40" s="25">
        <v>256.49668263106719</v>
      </c>
      <c r="K40" s="1">
        <v>44.370626207052588</v>
      </c>
      <c r="L40" s="1">
        <v>44.522265003125973</v>
      </c>
      <c r="M40" s="1">
        <v>44.711547739472223</v>
      </c>
      <c r="N40" s="1">
        <v>44.752469191845051</v>
      </c>
      <c r="O40" s="1">
        <v>44.752469191845051</v>
      </c>
      <c r="P40" s="1">
        <v>44.752469191845051</v>
      </c>
      <c r="Q40" s="1">
        <v>44.755697990938046</v>
      </c>
    </row>
    <row r="41" spans="1:17">
      <c r="A41" t="s">
        <v>7</v>
      </c>
      <c r="B41" t="s">
        <v>6</v>
      </c>
      <c r="C41">
        <v>10</v>
      </c>
      <c r="D41" s="25">
        <v>250.98493096782698</v>
      </c>
      <c r="E41" s="25">
        <v>251.45426608275639</v>
      </c>
      <c r="F41" s="25">
        <v>251.466415436934</v>
      </c>
      <c r="G41" s="25">
        <v>251.466415436934</v>
      </c>
      <c r="H41" s="25">
        <v>251.466415436934</v>
      </c>
      <c r="I41" s="25">
        <v>251.5951886757093</v>
      </c>
      <c r="J41" s="25">
        <v>251.6029912238852</v>
      </c>
      <c r="K41" s="1">
        <v>57.257380896875347</v>
      </c>
      <c r="L41" s="1">
        <v>57.364450669312149</v>
      </c>
      <c r="M41" s="1">
        <v>57.367222310609961</v>
      </c>
      <c r="N41" s="1">
        <v>57.367222310609961</v>
      </c>
      <c r="O41" s="1">
        <v>57.367222310609961</v>
      </c>
      <c r="P41" s="1">
        <v>57.396599446334598</v>
      </c>
      <c r="Q41" s="1">
        <v>57.398379447512966</v>
      </c>
    </row>
    <row r="42" spans="1:17">
      <c r="A42" t="s">
        <v>3</v>
      </c>
      <c r="B42" t="s">
        <v>2</v>
      </c>
      <c r="C42">
        <v>10</v>
      </c>
      <c r="D42" s="25">
        <v>147.22405144751207</v>
      </c>
      <c r="E42" s="25">
        <v>151.05521555027684</v>
      </c>
      <c r="F42" s="25">
        <v>151.04050541887196</v>
      </c>
      <c r="G42" s="25">
        <v>151.04407190255182</v>
      </c>
      <c r="H42" s="25">
        <v>151.04407190255182</v>
      </c>
      <c r="I42" s="25">
        <v>151.04407190255182</v>
      </c>
      <c r="J42" s="25">
        <v>151.07285576168712</v>
      </c>
      <c r="K42" s="1">
        <v>12.015698935522312</v>
      </c>
      <c r="L42" s="1">
        <v>12.328379601342828</v>
      </c>
      <c r="M42" s="1">
        <v>12.327179033171221</v>
      </c>
      <c r="N42" s="1">
        <v>12.327470111929985</v>
      </c>
      <c r="O42" s="1">
        <v>12.327470111929985</v>
      </c>
      <c r="P42" s="1">
        <v>12.327470111929985</v>
      </c>
      <c r="Q42" s="1">
        <v>12.32981930815283</v>
      </c>
    </row>
    <row r="43" spans="1:17">
      <c r="A43" t="s">
        <v>5</v>
      </c>
      <c r="B43" t="s">
        <v>4</v>
      </c>
      <c r="C43">
        <v>10</v>
      </c>
      <c r="D43" s="25">
        <v>419.1423160130941</v>
      </c>
      <c r="E43" s="25">
        <v>444.54572247639578</v>
      </c>
      <c r="F43" s="25">
        <v>449.20207359824514</v>
      </c>
      <c r="G43" s="25">
        <v>450.19668300409495</v>
      </c>
      <c r="H43" s="25">
        <v>451.66935494775549</v>
      </c>
      <c r="I43" s="25">
        <v>454.21737471620628</v>
      </c>
      <c r="J43" s="25">
        <v>455.81137784995735</v>
      </c>
      <c r="K43" s="1">
        <v>36.847059996141333</v>
      </c>
      <c r="L43" s="1">
        <v>39.08028915554312</v>
      </c>
      <c r="M43" s="1">
        <v>39.489631859906389</v>
      </c>
      <c r="N43" s="1">
        <v>39.577068587361339</v>
      </c>
      <c r="O43" s="1">
        <v>39.706532087918511</v>
      </c>
      <c r="P43" s="1">
        <v>39.930530080229381</v>
      </c>
      <c r="Q43" s="1">
        <v>40.07065988068009</v>
      </c>
    </row>
    <row r="44" spans="1:17">
      <c r="A44" t="s">
        <v>1</v>
      </c>
      <c r="B44" t="s">
        <v>0</v>
      </c>
      <c r="C44">
        <v>10</v>
      </c>
      <c r="D44" s="25">
        <v>125.79465594803169</v>
      </c>
      <c r="E44" s="25">
        <v>125.79465594803169</v>
      </c>
      <c r="F44" s="25">
        <v>125.79465594803169</v>
      </c>
      <c r="G44" s="25">
        <v>125.79465594803169</v>
      </c>
      <c r="H44" s="25">
        <v>125.9601918933257</v>
      </c>
      <c r="I44" s="25">
        <v>125.9601918933257</v>
      </c>
      <c r="J44" s="25">
        <v>125.9601918933257</v>
      </c>
      <c r="K44" s="1">
        <v>2.0465728823553873</v>
      </c>
      <c r="L44" s="1">
        <v>2.0465728823553873</v>
      </c>
      <c r="M44" s="1">
        <v>2.0465728823553873</v>
      </c>
      <c r="N44" s="1">
        <v>2.0465728823553873</v>
      </c>
      <c r="O44" s="1">
        <v>2.0492660124739972</v>
      </c>
      <c r="P44" s="1">
        <v>2.0492660124739972</v>
      </c>
      <c r="Q44" s="1">
        <v>2.0492660124739972</v>
      </c>
    </row>
    <row r="45" spans="1:17">
      <c r="A45" t="s">
        <v>29</v>
      </c>
      <c r="B45" t="s">
        <v>28</v>
      </c>
      <c r="C45">
        <v>11</v>
      </c>
      <c r="D45" s="25">
        <v>104.82571768800717</v>
      </c>
      <c r="E45" s="25">
        <v>104.82571768800717</v>
      </c>
      <c r="F45" s="25">
        <v>105.12208102480118</v>
      </c>
      <c r="G45" s="25">
        <v>105.12208102480118</v>
      </c>
      <c r="H45" s="25">
        <v>105.12208102480118</v>
      </c>
      <c r="I45" s="25">
        <v>105.12208102480118</v>
      </c>
      <c r="J45" s="25">
        <v>105.12208102480118</v>
      </c>
      <c r="K45" s="1">
        <v>78.523280413547141</v>
      </c>
      <c r="L45" s="1">
        <v>78.523280413547141</v>
      </c>
      <c r="M45" s="1">
        <v>78.745281482680127</v>
      </c>
      <c r="N45" s="1">
        <v>78.745281482680127</v>
      </c>
      <c r="O45" s="1">
        <v>78.745281482680127</v>
      </c>
      <c r="P45" s="1">
        <v>78.745281482680127</v>
      </c>
      <c r="Q45" s="1">
        <v>78.745281482680127</v>
      </c>
    </row>
    <row r="46" spans="1:17">
      <c r="A46" t="s">
        <v>23</v>
      </c>
      <c r="B46" t="s">
        <v>22</v>
      </c>
      <c r="C46">
        <v>11</v>
      </c>
      <c r="D46" s="25">
        <v>148.58636161624659</v>
      </c>
      <c r="E46" s="25">
        <v>149.0514655686367</v>
      </c>
      <c r="F46" s="25">
        <v>149.0978834423704</v>
      </c>
      <c r="G46" s="25">
        <v>149.75951794358241</v>
      </c>
      <c r="H46" s="25">
        <v>149.9425343501884</v>
      </c>
      <c r="I46" s="25">
        <v>150.15075724014986</v>
      </c>
      <c r="J46" s="25">
        <v>149.96774083354384</v>
      </c>
      <c r="K46" s="1">
        <v>62.783498752693262</v>
      </c>
      <c r="L46" s="1">
        <v>62.980023205524098</v>
      </c>
      <c r="M46" s="1">
        <v>62.999636556883956</v>
      </c>
      <c r="N46" s="1">
        <v>63.279202786447257</v>
      </c>
      <c r="O46" s="1">
        <v>63.356534314125049</v>
      </c>
      <c r="P46" s="1">
        <v>63.44451655832281</v>
      </c>
      <c r="Q46" s="1">
        <v>63.367185030645004</v>
      </c>
    </row>
    <row r="47" spans="1:17">
      <c r="A47" t="s">
        <v>33</v>
      </c>
      <c r="B47" t="s">
        <v>32</v>
      </c>
      <c r="C47">
        <v>11</v>
      </c>
      <c r="D47" s="25">
        <v>107.59455283877891</v>
      </c>
      <c r="E47" s="25">
        <v>107.59455283877891</v>
      </c>
      <c r="F47" s="25">
        <v>107.59455283877891</v>
      </c>
      <c r="G47" s="25">
        <v>107.59455283877891</v>
      </c>
      <c r="H47" s="25">
        <v>107.69562758773014</v>
      </c>
      <c r="I47" s="25">
        <v>108.05435278257677</v>
      </c>
      <c r="J47" s="25">
        <v>108.05423685487354</v>
      </c>
      <c r="K47" s="1">
        <v>57.862847318690122</v>
      </c>
      <c r="L47" s="1">
        <v>57.862847318690122</v>
      </c>
      <c r="M47" s="1">
        <v>57.862847318690122</v>
      </c>
      <c r="N47" s="1">
        <v>57.862847318690122</v>
      </c>
      <c r="O47" s="1">
        <v>57.917203906565938</v>
      </c>
      <c r="P47" s="1">
        <v>58.110121304623071</v>
      </c>
      <c r="Q47" s="1">
        <v>58.11005896032389</v>
      </c>
    </row>
    <row r="48" spans="1:17">
      <c r="A48" t="s">
        <v>21</v>
      </c>
      <c r="B48" t="s">
        <v>20</v>
      </c>
      <c r="C48">
        <v>11</v>
      </c>
      <c r="D48" s="25">
        <v>323.96094088816659</v>
      </c>
      <c r="E48" s="25">
        <v>325.70709681365338</v>
      </c>
      <c r="F48" s="25">
        <v>327.98773332843967</v>
      </c>
      <c r="G48" s="25">
        <v>331.88123775626769</v>
      </c>
      <c r="H48" s="25">
        <v>334.80326342216728</v>
      </c>
      <c r="I48" s="25">
        <v>335.74506688631919</v>
      </c>
      <c r="J48" s="25">
        <v>345.30013223852899</v>
      </c>
      <c r="K48" s="1">
        <v>47.756955824314858</v>
      </c>
      <c r="L48" s="1">
        <v>48.014366767644056</v>
      </c>
      <c r="M48" s="1">
        <v>48.35056858564522</v>
      </c>
      <c r="N48" s="1">
        <v>48.924532590231024</v>
      </c>
      <c r="O48" s="1">
        <v>49.355285292273749</v>
      </c>
      <c r="P48" s="1">
        <v>49.494121987553676</v>
      </c>
      <c r="Q48" s="1">
        <v>50.90268942989065</v>
      </c>
    </row>
    <row r="49" spans="1:17">
      <c r="A49" t="s">
        <v>31</v>
      </c>
      <c r="B49" t="s">
        <v>30</v>
      </c>
      <c r="C49">
        <v>11</v>
      </c>
      <c r="D49" s="25">
        <v>246.60386036325804</v>
      </c>
      <c r="E49" s="25">
        <v>249.05555491455965</v>
      </c>
      <c r="F49" s="25">
        <v>250.64853650820575</v>
      </c>
      <c r="G49" s="25">
        <v>250.64853650820575</v>
      </c>
      <c r="H49" s="25">
        <v>250.89401241886972</v>
      </c>
      <c r="I49" s="25">
        <v>251.16927345955224</v>
      </c>
      <c r="J49" s="25">
        <v>251.55863483171623</v>
      </c>
      <c r="K49" s="1">
        <v>21.367216942824069</v>
      </c>
      <c r="L49" s="1">
        <v>21.579646258723805</v>
      </c>
      <c r="M49" s="1">
        <v>21.717671605314987</v>
      </c>
      <c r="N49" s="1">
        <v>21.717671605314987</v>
      </c>
      <c r="O49" s="1">
        <v>21.73894109002487</v>
      </c>
      <c r="P49" s="1">
        <v>21.762791334556756</v>
      </c>
      <c r="Q49" s="1">
        <v>21.796527906627965</v>
      </c>
    </row>
    <row r="50" spans="1:17">
      <c r="A50" t="s">
        <v>25</v>
      </c>
      <c r="B50" t="s">
        <v>24</v>
      </c>
      <c r="C50">
        <v>11</v>
      </c>
      <c r="D50" s="25">
        <v>146.7793328834274</v>
      </c>
      <c r="E50" s="25">
        <v>153.13305622257809</v>
      </c>
      <c r="F50" s="25">
        <v>152.42242075580418</v>
      </c>
      <c r="G50" s="25">
        <v>153.1397773497722</v>
      </c>
      <c r="H50" s="25">
        <v>153.20561921562941</v>
      </c>
      <c r="I50" s="25">
        <v>154.02254147767061</v>
      </c>
      <c r="J50" s="25">
        <v>154.03916518945672</v>
      </c>
      <c r="K50" s="1">
        <v>31.282147073239287</v>
      </c>
      <c r="L50" s="1">
        <v>32.636275778237824</v>
      </c>
      <c r="M50" s="1">
        <v>32.4848225542016</v>
      </c>
      <c r="N50" s="1">
        <v>32.637708209393175</v>
      </c>
      <c r="O50" s="1">
        <v>32.651740668124667</v>
      </c>
      <c r="P50" s="1">
        <v>32.825846121845949</v>
      </c>
      <c r="Q50" s="1">
        <v>32.829389027967537</v>
      </c>
    </row>
    <row r="51" spans="1:17">
      <c r="A51" t="s">
        <v>27</v>
      </c>
      <c r="B51" t="s">
        <v>26</v>
      </c>
      <c r="C51">
        <v>11</v>
      </c>
      <c r="D51" s="25">
        <v>818.83776089080027</v>
      </c>
      <c r="E51" s="25">
        <v>885.2954160120488</v>
      </c>
      <c r="F51" s="25">
        <v>896.06514278828888</v>
      </c>
      <c r="G51" s="25">
        <v>904.73385429786435</v>
      </c>
      <c r="H51" s="25">
        <v>909.14075648978553</v>
      </c>
      <c r="I51" s="25">
        <v>912.64543146054359</v>
      </c>
      <c r="J51" s="25">
        <v>919.22777602863164</v>
      </c>
      <c r="K51" s="1">
        <v>19.097045942451587</v>
      </c>
      <c r="L51" s="1">
        <v>20.6469804394848</v>
      </c>
      <c r="M51" s="1">
        <v>20.898153476265325</v>
      </c>
      <c r="N51" s="1">
        <v>21.100326348434933</v>
      </c>
      <c r="O51" s="1">
        <v>21.203104722421319</v>
      </c>
      <c r="P51" s="1">
        <v>21.284841230099122</v>
      </c>
      <c r="Q51" s="1">
        <v>21.438355567895503</v>
      </c>
    </row>
    <row r="52" spans="1:17">
      <c r="A52" t="s">
        <v>41</v>
      </c>
      <c r="B52" t="s">
        <v>40</v>
      </c>
      <c r="C52">
        <v>12</v>
      </c>
      <c r="D52" s="25">
        <v>240.9677632371581</v>
      </c>
      <c r="E52" s="25">
        <v>240.9677632371581</v>
      </c>
      <c r="F52" s="25">
        <v>241.35965799310711</v>
      </c>
      <c r="G52" s="25">
        <v>241.35965799310711</v>
      </c>
      <c r="H52" s="25">
        <v>241.35965799310711</v>
      </c>
      <c r="I52" s="25">
        <v>241.86269921341446</v>
      </c>
      <c r="J52" s="25">
        <v>242.61657217665515</v>
      </c>
      <c r="K52" s="1">
        <v>65.1240299683258</v>
      </c>
      <c r="L52" s="1">
        <v>65.1240299683258</v>
      </c>
      <c r="M52" s="1">
        <v>65.229943578876828</v>
      </c>
      <c r="N52" s="1">
        <v>65.229943578876828</v>
      </c>
      <c r="O52" s="1">
        <v>65.229943578876828</v>
      </c>
      <c r="P52" s="1">
        <v>65.365895670835116</v>
      </c>
      <c r="Q52" s="1">
        <v>65.569637635282362</v>
      </c>
    </row>
    <row r="53" spans="1:17">
      <c r="A53" t="s">
        <v>43</v>
      </c>
      <c r="B53" t="s">
        <v>42</v>
      </c>
      <c r="C53">
        <v>12</v>
      </c>
      <c r="D53" s="25">
        <v>252.25535566570076</v>
      </c>
      <c r="E53" s="25">
        <v>254.24946934299422</v>
      </c>
      <c r="F53" s="25">
        <v>254.41710666919002</v>
      </c>
      <c r="G53" s="25">
        <v>254.45695307075337</v>
      </c>
      <c r="H53" s="25">
        <v>254.65243291419188</v>
      </c>
      <c r="I53" s="25">
        <v>255.01621314091696</v>
      </c>
      <c r="J53" s="25">
        <v>255.89773696439616</v>
      </c>
      <c r="K53" s="1">
        <v>37.448917294206495</v>
      </c>
      <c r="L53" s="1">
        <v>37.744956194863867</v>
      </c>
      <c r="M53" s="1">
        <v>37.769843025700666</v>
      </c>
      <c r="N53" s="1">
        <v>37.775758478289099</v>
      </c>
      <c r="O53" s="1">
        <v>37.804778708485181</v>
      </c>
      <c r="P53" s="1">
        <v>37.858784204574427</v>
      </c>
      <c r="Q53" s="1">
        <v>37.989652041537596</v>
      </c>
    </row>
    <row r="54" spans="1:17">
      <c r="A54" t="s">
        <v>39</v>
      </c>
      <c r="B54" t="s">
        <v>38</v>
      </c>
      <c r="C54">
        <v>12</v>
      </c>
      <c r="D54" s="25">
        <v>172.04211815598896</v>
      </c>
      <c r="E54" s="25">
        <v>174.69191511486153</v>
      </c>
      <c r="F54" s="25">
        <v>177.95133027235499</v>
      </c>
      <c r="G54" s="25">
        <v>177.95133027235499</v>
      </c>
      <c r="H54" s="25">
        <v>177.96445346337757</v>
      </c>
      <c r="I54" s="25">
        <v>178.03739825474321</v>
      </c>
      <c r="J54" s="25">
        <v>185.3166203577025</v>
      </c>
      <c r="K54" s="1">
        <v>22.093660992725262</v>
      </c>
      <c r="L54" s="1">
        <v>22.433948105766987</v>
      </c>
      <c r="M54" s="1">
        <v>22.852522431031442</v>
      </c>
      <c r="N54" s="1">
        <v>22.852522431031442</v>
      </c>
      <c r="O54" s="1">
        <v>22.854207712151574</v>
      </c>
      <c r="P54" s="1">
        <v>22.863575287422627</v>
      </c>
      <c r="Q54" s="1">
        <v>23.798373505192284</v>
      </c>
    </row>
    <row r="55" spans="1:17">
      <c r="A55" t="s">
        <v>35</v>
      </c>
      <c r="B55" t="s">
        <v>34</v>
      </c>
      <c r="C55">
        <v>12</v>
      </c>
      <c r="D55" s="25">
        <v>248.78919657589671</v>
      </c>
      <c r="E55" s="25">
        <v>248.78919657589671</v>
      </c>
      <c r="F55" s="25">
        <v>248.78919657589671</v>
      </c>
      <c r="G55" s="25">
        <v>248.78919657589671</v>
      </c>
      <c r="H55" s="25">
        <v>248.78919657589671</v>
      </c>
      <c r="I55" s="25">
        <v>248.78919657589671</v>
      </c>
      <c r="J55" s="25">
        <v>249.08093336336171</v>
      </c>
      <c r="K55" s="1">
        <v>85.713424122111149</v>
      </c>
      <c r="L55" s="1">
        <v>85.713424122111149</v>
      </c>
      <c r="M55" s="1">
        <v>85.713424122111149</v>
      </c>
      <c r="N55" s="1">
        <v>85.713424122111149</v>
      </c>
      <c r="O55" s="1">
        <v>85.713424122111149</v>
      </c>
      <c r="P55" s="1">
        <v>85.713424122111149</v>
      </c>
      <c r="Q55" s="1">
        <v>85.813933948663774</v>
      </c>
    </row>
    <row r="56" spans="1:17">
      <c r="A56" t="s">
        <v>45</v>
      </c>
      <c r="B56" t="s">
        <v>44</v>
      </c>
      <c r="C56">
        <v>12</v>
      </c>
      <c r="D56" s="25">
        <v>86.229565377989104</v>
      </c>
      <c r="E56" s="25">
        <v>87.370083537145391</v>
      </c>
      <c r="F56" s="25">
        <v>87.696431946142397</v>
      </c>
      <c r="G56" s="25">
        <v>88.042215353206402</v>
      </c>
      <c r="H56" s="25">
        <v>88.042215353206402</v>
      </c>
      <c r="I56" s="25">
        <v>87.770929397240408</v>
      </c>
      <c r="J56" s="25">
        <v>87.770929397240394</v>
      </c>
      <c r="K56" s="1">
        <v>60.831914693821837</v>
      </c>
      <c r="L56" s="1">
        <v>61.636509997769174</v>
      </c>
      <c r="M56" s="1">
        <v>61.866737281062868</v>
      </c>
      <c r="N56" s="1">
        <v>62.110675269487729</v>
      </c>
      <c r="O56" s="1">
        <v>62.110675269487729</v>
      </c>
      <c r="P56" s="1">
        <v>61.919292603245417</v>
      </c>
      <c r="Q56" s="1">
        <v>61.91929260324541</v>
      </c>
    </row>
    <row r="57" spans="1:17">
      <c r="A57" t="s">
        <v>37</v>
      </c>
      <c r="B57" t="s">
        <v>36</v>
      </c>
      <c r="C57">
        <v>12</v>
      </c>
      <c r="D57" s="25">
        <v>612.37237629225683</v>
      </c>
      <c r="E57" s="25">
        <v>645.84675796830334</v>
      </c>
      <c r="F57" s="25">
        <v>651.7170378701868</v>
      </c>
      <c r="G57" s="25">
        <v>646.27347936410342</v>
      </c>
      <c r="H57" s="25">
        <v>646.39205857440163</v>
      </c>
      <c r="I57" s="25">
        <v>648.93201260295587</v>
      </c>
      <c r="J57" s="25">
        <v>653.05352320970144</v>
      </c>
      <c r="K57" s="1">
        <v>12.642630115858044</v>
      </c>
      <c r="L57" s="1">
        <v>13.333719789839902</v>
      </c>
      <c r="M57" s="1">
        <v>13.454913658716588</v>
      </c>
      <c r="N57" s="1">
        <v>13.342529594100323</v>
      </c>
      <c r="O57" s="1">
        <v>13.344977701090889</v>
      </c>
      <c r="P57" s="1">
        <v>13.397415891540827</v>
      </c>
      <c r="Q57" s="1">
        <v>13.482505840299067</v>
      </c>
    </row>
    <row r="58" spans="1:17">
      <c r="A58" t="s">
        <v>47</v>
      </c>
      <c r="B58" t="s">
        <v>46</v>
      </c>
      <c r="C58">
        <v>12</v>
      </c>
      <c r="D58" s="25">
        <v>23.78576677017077</v>
      </c>
      <c r="E58" s="25">
        <v>24.137326619645773</v>
      </c>
      <c r="F58" s="25">
        <v>24.137326619645773</v>
      </c>
      <c r="G58" s="25">
        <v>24.137326619645773</v>
      </c>
      <c r="H58" s="25">
        <v>24.137326619645773</v>
      </c>
      <c r="I58" s="25">
        <v>24.137326619645773</v>
      </c>
      <c r="J58" s="25">
        <v>24.137326619645773</v>
      </c>
      <c r="K58" s="1">
        <v>11.528129426620682</v>
      </c>
      <c r="L58" s="1">
        <v>11.698518192520535</v>
      </c>
      <c r="M58" s="1">
        <v>11.698518192520535</v>
      </c>
      <c r="N58" s="1">
        <v>11.698518192520535</v>
      </c>
      <c r="O58" s="1">
        <v>11.698518192520535</v>
      </c>
      <c r="P58" s="1">
        <v>11.698518192520535</v>
      </c>
      <c r="Q58" s="1">
        <v>11.698518192520535</v>
      </c>
    </row>
    <row r="59" spans="1:17">
      <c r="A59" t="s">
        <v>120</v>
      </c>
      <c r="B59" t="s">
        <v>119</v>
      </c>
      <c r="C59">
        <v>1</v>
      </c>
      <c r="D59" s="25">
        <v>151.08936366715835</v>
      </c>
      <c r="E59" s="25">
        <v>151.08936366715835</v>
      </c>
      <c r="F59" s="25">
        <v>151.08936366715835</v>
      </c>
      <c r="G59" s="25">
        <v>151.08936366715835</v>
      </c>
      <c r="H59" s="25">
        <v>151.08936366715835</v>
      </c>
      <c r="I59" s="25">
        <v>151.08936366715835</v>
      </c>
      <c r="J59" s="25">
        <v>151.08936366715835</v>
      </c>
      <c r="K59" s="1">
        <v>85.90596046675094</v>
      </c>
      <c r="L59" s="1">
        <v>85.90596046675094</v>
      </c>
      <c r="M59" s="1">
        <v>85.90596046675094</v>
      </c>
      <c r="N59" s="1">
        <v>85.90596046675094</v>
      </c>
      <c r="O59" s="1">
        <v>85.90596046675094</v>
      </c>
      <c r="P59" s="1">
        <v>85.90596046675094</v>
      </c>
      <c r="Q59" s="1">
        <v>85.90596046675094</v>
      </c>
    </row>
    <row r="60" spans="1:17">
      <c r="A60" t="s">
        <v>124</v>
      </c>
      <c r="B60" t="s">
        <v>123</v>
      </c>
      <c r="C60">
        <v>1</v>
      </c>
      <c r="D60" s="25">
        <v>189.19644559096807</v>
      </c>
      <c r="E60" s="25">
        <v>189.41073568099705</v>
      </c>
      <c r="F60" s="25">
        <v>189.44795249116166</v>
      </c>
      <c r="G60" s="25">
        <v>189.44795249116166</v>
      </c>
      <c r="H60" s="25">
        <v>189.71561961230668</v>
      </c>
      <c r="I60" s="25">
        <v>189.71680233797557</v>
      </c>
      <c r="J60" s="25">
        <v>189.81994666907758</v>
      </c>
      <c r="K60" s="1">
        <v>59.92418776270177</v>
      </c>
      <c r="L60" s="1">
        <v>59.992059860142462</v>
      </c>
      <c r="M60" s="1">
        <v>60.003847539944097</v>
      </c>
      <c r="N60" s="1">
        <v>60.003847539944097</v>
      </c>
      <c r="O60" s="1">
        <v>60.088625743759152</v>
      </c>
      <c r="P60" s="1">
        <v>60.089000348444948</v>
      </c>
      <c r="Q60" s="1">
        <v>60.12166925109959</v>
      </c>
    </row>
    <row r="61" spans="1:17">
      <c r="A61" t="s">
        <v>122</v>
      </c>
      <c r="B61" t="s">
        <v>121</v>
      </c>
      <c r="C61">
        <v>1</v>
      </c>
      <c r="D61" s="25">
        <v>77.048394695123605</v>
      </c>
      <c r="E61" s="25">
        <v>77.048394695123605</v>
      </c>
      <c r="F61" s="25">
        <v>77.048394695123605</v>
      </c>
      <c r="G61" s="25">
        <v>77.048394695123605</v>
      </c>
      <c r="H61" s="25">
        <v>77.048394695123605</v>
      </c>
      <c r="I61" s="25">
        <v>77.048394695123605</v>
      </c>
      <c r="J61" s="25">
        <v>77.048394695123605</v>
      </c>
      <c r="K61" s="1">
        <v>87.907854676545725</v>
      </c>
      <c r="L61" s="1">
        <v>87.907854676545725</v>
      </c>
      <c r="M61" s="1">
        <v>87.907854676545725</v>
      </c>
      <c r="N61" s="1">
        <v>87.907854676545725</v>
      </c>
      <c r="O61" s="1">
        <v>87.907854676545725</v>
      </c>
      <c r="P61" s="1">
        <v>87.907854676545725</v>
      </c>
      <c r="Q61" s="1">
        <v>87.907854676545725</v>
      </c>
    </row>
    <row r="62" spans="1:17">
      <c r="A62" t="s">
        <v>49</v>
      </c>
      <c r="B62" t="s">
        <v>48</v>
      </c>
      <c r="C62">
        <v>13</v>
      </c>
      <c r="D62" s="25">
        <v>154.01557640178149</v>
      </c>
      <c r="E62" s="25">
        <v>154.35197842879268</v>
      </c>
      <c r="F62" s="25">
        <v>154.36667238294478</v>
      </c>
      <c r="G62" s="25">
        <v>154.36667238294476</v>
      </c>
      <c r="H62" s="25">
        <v>154.36667238294476</v>
      </c>
      <c r="I62" s="25">
        <v>154.44132690269018</v>
      </c>
      <c r="J62" s="25">
        <v>154.44132690269015</v>
      </c>
      <c r="K62" s="1">
        <v>53.748653666512212</v>
      </c>
      <c r="L62" s="1">
        <v>53.866051896385855</v>
      </c>
      <c r="M62" s="1">
        <v>53.871179820918975</v>
      </c>
      <c r="N62" s="1">
        <v>53.871179820918961</v>
      </c>
      <c r="O62" s="1">
        <v>53.871179820918961</v>
      </c>
      <c r="P62" s="1">
        <v>53.89723289957621</v>
      </c>
      <c r="Q62" s="1">
        <v>53.897232899576196</v>
      </c>
    </row>
    <row r="63" spans="1:17">
      <c r="A63" t="s">
        <v>51</v>
      </c>
      <c r="B63" t="s">
        <v>50</v>
      </c>
      <c r="C63">
        <v>13</v>
      </c>
      <c r="D63" s="25">
        <v>288.21361774570238</v>
      </c>
      <c r="E63" s="25">
        <v>289.44802921046568</v>
      </c>
      <c r="F63" s="25">
        <v>290.03018177799908</v>
      </c>
      <c r="G63" s="25">
        <v>290.1277531071828</v>
      </c>
      <c r="H63" s="25">
        <v>290.25868926222978</v>
      </c>
      <c r="I63" s="25">
        <v>290.42209985683695</v>
      </c>
      <c r="J63" s="25">
        <v>290.50626579282584</v>
      </c>
      <c r="K63" s="1">
        <v>40.545957369494289</v>
      </c>
      <c r="L63" s="1">
        <v>40.719614655427492</v>
      </c>
      <c r="M63" s="1">
        <v>40.801512011181778</v>
      </c>
      <c r="N63" s="1">
        <v>40.815238367987924</v>
      </c>
      <c r="O63" s="1">
        <v>40.833658496093548</v>
      </c>
      <c r="P63" s="1">
        <v>40.856647135750791</v>
      </c>
      <c r="Q63" s="1">
        <v>40.868487618789935</v>
      </c>
    </row>
    <row r="64" spans="1:17">
      <c r="A64" t="s">
        <v>55</v>
      </c>
      <c r="B64" t="s">
        <v>54</v>
      </c>
      <c r="C64">
        <v>13</v>
      </c>
      <c r="D64" s="25">
        <v>243.16047319087036</v>
      </c>
      <c r="E64" s="25">
        <v>239.50151252479833</v>
      </c>
      <c r="F64" s="25">
        <v>244.64904867614118</v>
      </c>
      <c r="G64" s="25">
        <v>246.37073700107834</v>
      </c>
      <c r="H64" s="25">
        <v>247.43280689299726</v>
      </c>
      <c r="I64" s="25">
        <v>248.57520068864778</v>
      </c>
      <c r="J64" s="25">
        <v>248.95986251612541</v>
      </c>
      <c r="K64" s="1">
        <v>51.058441254081657</v>
      </c>
      <c r="L64" s="1">
        <v>50.290138635781567</v>
      </c>
      <c r="M64" s="1">
        <v>51.371009916946967</v>
      </c>
      <c r="N64" s="1">
        <v>51.732527235296814</v>
      </c>
      <c r="O64" s="1">
        <v>51.955538946339601</v>
      </c>
      <c r="P64" s="1">
        <v>52.195416940237337</v>
      </c>
      <c r="Q64" s="1">
        <v>52.276187606058244</v>
      </c>
    </row>
    <row r="65" spans="1:17">
      <c r="A65" t="s">
        <v>57</v>
      </c>
      <c r="B65" t="s">
        <v>56</v>
      </c>
      <c r="C65">
        <v>13</v>
      </c>
      <c r="D65" s="25">
        <v>81.552221775950528</v>
      </c>
      <c r="E65" s="25">
        <v>81.552221775950514</v>
      </c>
      <c r="F65" s="25">
        <v>82.035761142797114</v>
      </c>
      <c r="G65" s="25">
        <v>84.275956884120916</v>
      </c>
      <c r="H65" s="25">
        <v>84.275956884120916</v>
      </c>
      <c r="I65" s="25">
        <v>84.275956884120944</v>
      </c>
      <c r="J65" s="25">
        <v>84.275956884120944</v>
      </c>
      <c r="K65" s="1">
        <v>61.274309077702014</v>
      </c>
      <c r="L65" s="1">
        <v>61.274309077702</v>
      </c>
      <c r="M65" s="1">
        <v>61.637616661115167</v>
      </c>
      <c r="N65" s="1">
        <v>63.320789029190436</v>
      </c>
      <c r="O65" s="1">
        <v>63.320789029190436</v>
      </c>
      <c r="P65" s="1">
        <v>63.320789029190458</v>
      </c>
      <c r="Q65" s="1">
        <v>63.320789029190458</v>
      </c>
    </row>
    <row r="66" spans="1:17">
      <c r="A66" t="s">
        <v>59</v>
      </c>
      <c r="B66" t="s">
        <v>58</v>
      </c>
      <c r="C66">
        <v>13</v>
      </c>
      <c r="D66" s="25">
        <v>134.31205968560144</v>
      </c>
      <c r="E66" s="25">
        <v>134.48215170847351</v>
      </c>
      <c r="F66" s="25">
        <v>141.10325591551199</v>
      </c>
      <c r="G66" s="25">
        <v>141.36158191431488</v>
      </c>
      <c r="H66" s="25">
        <v>141.72562792044269</v>
      </c>
      <c r="I66" s="25">
        <v>142.14772300564289</v>
      </c>
      <c r="J66" s="25">
        <v>142.180795384672</v>
      </c>
      <c r="K66" s="1">
        <v>43.098217210403192</v>
      </c>
      <c r="L66" s="1">
        <v>43.152796545755933</v>
      </c>
      <c r="M66" s="1">
        <v>45.277384523601157</v>
      </c>
      <c r="N66" s="1">
        <v>45.360276484558064</v>
      </c>
      <c r="O66" s="1">
        <v>45.477092010158692</v>
      </c>
      <c r="P66" s="1">
        <v>45.612534394915386</v>
      </c>
      <c r="Q66" s="1">
        <v>45.623146700157356</v>
      </c>
    </row>
    <row r="67" spans="1:17">
      <c r="A67" t="s">
        <v>53</v>
      </c>
      <c r="B67" t="s">
        <v>52</v>
      </c>
      <c r="C67">
        <v>13</v>
      </c>
      <c r="D67" s="25">
        <v>385.90846938555001</v>
      </c>
      <c r="E67" s="25">
        <v>359.29413118560791</v>
      </c>
      <c r="F67" s="25">
        <v>362.24523014900814</v>
      </c>
      <c r="G67" s="25">
        <v>362.37064075690228</v>
      </c>
      <c r="H67" s="25">
        <v>362.75898115194548</v>
      </c>
      <c r="I67" s="25">
        <v>374.87504166309077</v>
      </c>
      <c r="J67" s="25">
        <v>375.57639896679177</v>
      </c>
      <c r="K67" s="1">
        <v>8.0868086791802511</v>
      </c>
      <c r="L67" s="1">
        <v>7.529098553023613</v>
      </c>
      <c r="M67" s="1">
        <v>7.5909395713053396</v>
      </c>
      <c r="N67" s="1">
        <v>7.5935675820198858</v>
      </c>
      <c r="O67" s="1">
        <v>7.6017053523106286</v>
      </c>
      <c r="P67" s="1">
        <v>7.8556004364351324</v>
      </c>
      <c r="Q67" s="1">
        <v>7.8702975544844112</v>
      </c>
    </row>
    <row r="68" spans="1:17">
      <c r="A68" t="s">
        <v>61</v>
      </c>
      <c r="B68" t="s">
        <v>60</v>
      </c>
      <c r="C68">
        <v>14</v>
      </c>
      <c r="D68" s="25">
        <v>223.92517596804814</v>
      </c>
      <c r="E68" s="25">
        <v>224.40322240346015</v>
      </c>
      <c r="F68" s="25">
        <v>224.40445193910733</v>
      </c>
      <c r="G68" s="25">
        <v>224.40445193910733</v>
      </c>
      <c r="H68" s="25">
        <v>224.40445193910733</v>
      </c>
      <c r="I68" s="25">
        <v>224.40445193910733</v>
      </c>
      <c r="J68" s="25">
        <v>225.23711453954866</v>
      </c>
      <c r="K68" s="1">
        <v>47.039721732276554</v>
      </c>
      <c r="L68" s="1">
        <v>47.140144434635381</v>
      </c>
      <c r="M68" s="1">
        <v>47.140402721871077</v>
      </c>
      <c r="N68" s="1">
        <v>47.140402721871077</v>
      </c>
      <c r="O68" s="1">
        <v>47.140402721871077</v>
      </c>
      <c r="P68" s="1">
        <v>47.140402721871077</v>
      </c>
      <c r="Q68" s="1">
        <v>47.315319261971162</v>
      </c>
    </row>
    <row r="69" spans="1:17">
      <c r="A69" t="s">
        <v>71</v>
      </c>
      <c r="B69" t="s">
        <v>70</v>
      </c>
      <c r="C69">
        <v>14</v>
      </c>
      <c r="D69" s="25">
        <v>279.27492681956937</v>
      </c>
      <c r="E69" s="25">
        <v>279.94845220272168</v>
      </c>
      <c r="F69" s="25">
        <v>283.70112238668565</v>
      </c>
      <c r="G69" s="25">
        <v>283.70112238668565</v>
      </c>
      <c r="H69" s="25">
        <v>283.88312731413373</v>
      </c>
      <c r="I69" s="25">
        <v>284.81140418758906</v>
      </c>
      <c r="J69" s="25">
        <v>285.27074813222907</v>
      </c>
      <c r="K69" s="1">
        <v>66.764195673876941</v>
      </c>
      <c r="L69" s="1">
        <v>66.925210416532863</v>
      </c>
      <c r="M69" s="1">
        <v>67.822333582278276</v>
      </c>
      <c r="N69" s="1">
        <v>67.822333582278276</v>
      </c>
      <c r="O69" s="1">
        <v>67.865844157066135</v>
      </c>
      <c r="P69" s="1">
        <v>68.087760458413683</v>
      </c>
      <c r="Q69" s="1">
        <v>68.197572425247955</v>
      </c>
    </row>
    <row r="70" spans="1:17">
      <c r="A70" t="s">
        <v>63</v>
      </c>
      <c r="B70" t="s">
        <v>62</v>
      </c>
      <c r="C70">
        <v>14</v>
      </c>
      <c r="D70" s="25">
        <v>134.02527242911162</v>
      </c>
      <c r="E70" s="25">
        <v>130.31953402970845</v>
      </c>
      <c r="F70" s="25">
        <v>130.5542256050546</v>
      </c>
      <c r="G70" s="25">
        <v>130.56508999793769</v>
      </c>
      <c r="H70" s="25">
        <v>130.58569506525154</v>
      </c>
      <c r="I70" s="25">
        <v>130.81089412949615</v>
      </c>
      <c r="J70" s="25">
        <v>130.88831096587566</v>
      </c>
      <c r="K70" s="1">
        <v>23.940973507915096</v>
      </c>
      <c r="L70" s="1">
        <v>23.279016376700906</v>
      </c>
      <c r="M70" s="1">
        <v>23.320939401262301</v>
      </c>
      <c r="N70" s="1">
        <v>23.322880110932047</v>
      </c>
      <c r="O70" s="1">
        <v>23.326560800116624</v>
      </c>
      <c r="P70" s="1">
        <v>23.366788174651074</v>
      </c>
      <c r="Q70" s="1">
        <v>23.380617166715304</v>
      </c>
    </row>
    <row r="71" spans="1:17">
      <c r="A71" t="s">
        <v>308</v>
      </c>
      <c r="B71" t="s">
        <v>74</v>
      </c>
      <c r="C71">
        <v>14</v>
      </c>
      <c r="D71" s="25">
        <v>227.13672954791144</v>
      </c>
      <c r="E71" s="25">
        <v>252.7554169138771</v>
      </c>
      <c r="F71" s="25">
        <v>264.41718394845083</v>
      </c>
      <c r="G71" s="25">
        <v>264.81782831110814</v>
      </c>
      <c r="H71" s="25">
        <v>265.50874592449969</v>
      </c>
      <c r="I71" s="25">
        <v>267.87636024660225</v>
      </c>
      <c r="J71" s="25">
        <v>268.22987327496492</v>
      </c>
      <c r="K71" s="1">
        <v>22.91960922748822</v>
      </c>
      <c r="L71" s="1">
        <v>25.504705457929745</v>
      </c>
      <c r="M71" s="1">
        <v>26.681455444012709</v>
      </c>
      <c r="N71" s="1">
        <v>26.72188312935263</v>
      </c>
      <c r="O71" s="1">
        <v>26.791601319531917</v>
      </c>
      <c r="P71" s="1">
        <v>27.030509378004023</v>
      </c>
      <c r="Q71" s="1">
        <v>27.066181197718187</v>
      </c>
    </row>
    <row r="72" spans="1:17">
      <c r="A72" t="s">
        <v>65</v>
      </c>
      <c r="B72" t="s">
        <v>64</v>
      </c>
      <c r="C72">
        <v>14</v>
      </c>
      <c r="D72" s="25">
        <v>94.504486393255462</v>
      </c>
      <c r="E72" s="25">
        <v>94.748048065130988</v>
      </c>
      <c r="F72" s="25">
        <v>95.182003582967198</v>
      </c>
      <c r="G72" s="25">
        <v>95.182003582967184</v>
      </c>
      <c r="H72" s="25">
        <v>95.182003582967184</v>
      </c>
      <c r="I72" s="25">
        <v>95.253155268655092</v>
      </c>
      <c r="J72" s="25">
        <v>95.279721882664333</v>
      </c>
      <c r="K72" s="1">
        <v>26.285237905262036</v>
      </c>
      <c r="L72" s="1">
        <v>26.35298153029176</v>
      </c>
      <c r="M72" s="1">
        <v>26.473680816240581</v>
      </c>
      <c r="N72" s="1">
        <v>26.473680816240577</v>
      </c>
      <c r="O72" s="1">
        <v>26.473680816240577</v>
      </c>
      <c r="P72" s="1">
        <v>26.493470765448752</v>
      </c>
      <c r="Q72" s="1">
        <v>26.500859936018543</v>
      </c>
    </row>
    <row r="73" spans="1:17">
      <c r="A73" t="s">
        <v>73</v>
      </c>
      <c r="B73" t="s">
        <v>72</v>
      </c>
      <c r="C73">
        <v>14</v>
      </c>
      <c r="D73" s="25">
        <v>32.801310498860232</v>
      </c>
      <c r="E73" s="25">
        <v>32.801310498860232</v>
      </c>
      <c r="F73" s="25">
        <v>32.882182555116536</v>
      </c>
      <c r="G73" s="25">
        <v>32.882182555116536</v>
      </c>
      <c r="H73" s="25">
        <v>32.882182555116536</v>
      </c>
      <c r="I73" s="25">
        <v>32.994934153935439</v>
      </c>
      <c r="J73" s="25">
        <v>32.994934153935432</v>
      </c>
      <c r="K73" s="1">
        <v>19.847214633335142</v>
      </c>
      <c r="L73" s="1">
        <v>19.847214633335142</v>
      </c>
      <c r="M73" s="1">
        <v>19.896148198303948</v>
      </c>
      <c r="N73" s="1">
        <v>19.896148198303948</v>
      </c>
      <c r="O73" s="1">
        <v>19.896148198303948</v>
      </c>
      <c r="P73" s="1">
        <v>19.96437124024882</v>
      </c>
      <c r="Q73" s="1">
        <v>19.964371240248816</v>
      </c>
    </row>
    <row r="74" spans="1:17">
      <c r="A74" t="s">
        <v>67</v>
      </c>
      <c r="B74" t="s">
        <v>66</v>
      </c>
      <c r="C74">
        <v>14</v>
      </c>
      <c r="D74" s="25">
        <v>507.83789652221589</v>
      </c>
      <c r="E74" s="25">
        <v>531.67123920619463</v>
      </c>
      <c r="F74" s="25">
        <v>539.50308692017711</v>
      </c>
      <c r="G74" s="25">
        <v>542.64167553159132</v>
      </c>
      <c r="H74" s="25">
        <v>544.11246723773229</v>
      </c>
      <c r="I74" s="25">
        <v>547.46181575438902</v>
      </c>
      <c r="J74" s="25">
        <v>554.36387730646686</v>
      </c>
      <c r="K74" s="1">
        <v>8.9863853179678834</v>
      </c>
      <c r="L74" s="1">
        <v>9.4081254091271393</v>
      </c>
      <c r="M74" s="1">
        <v>9.5467129422582229</v>
      </c>
      <c r="N74" s="1">
        <v>9.6022514651016433</v>
      </c>
      <c r="O74" s="1">
        <v>9.6282776854455125</v>
      </c>
      <c r="P74" s="1">
        <v>9.6875456852166266</v>
      </c>
      <c r="Q74" s="1">
        <v>9.8096802975014921</v>
      </c>
    </row>
    <row r="75" spans="1:17">
      <c r="A75" t="s">
        <v>69</v>
      </c>
      <c r="B75" t="s">
        <v>68</v>
      </c>
      <c r="C75">
        <v>14</v>
      </c>
      <c r="D75" s="25">
        <v>219.31286914387579</v>
      </c>
      <c r="E75" s="25">
        <v>227.88645744339124</v>
      </c>
      <c r="F75" s="25">
        <v>234.15316514707058</v>
      </c>
      <c r="G75" s="25">
        <v>234.30477249515201</v>
      </c>
      <c r="H75" s="25">
        <v>237.10571670596732</v>
      </c>
      <c r="I75" s="25">
        <v>240.71420457518789</v>
      </c>
      <c r="J75" s="25">
        <v>240.57339298969526</v>
      </c>
      <c r="K75" s="1">
        <v>4.6443232936929322</v>
      </c>
      <c r="L75" s="1">
        <v>4.8258836189278851</v>
      </c>
      <c r="M75" s="1">
        <v>4.9585918210346636</v>
      </c>
      <c r="N75" s="1">
        <v>4.9618023646791753</v>
      </c>
      <c r="O75" s="1">
        <v>5.0211171257937641</v>
      </c>
      <c r="P75" s="1">
        <v>5.0975329983846018</v>
      </c>
      <c r="Q75" s="1">
        <v>5.0945510733882342</v>
      </c>
    </row>
    <row r="76" spans="1:17">
      <c r="A76" t="s">
        <v>110</v>
      </c>
      <c r="B76" t="s">
        <v>109</v>
      </c>
      <c r="C76">
        <v>1</v>
      </c>
      <c r="D76" s="25">
        <v>275.18127649471626</v>
      </c>
      <c r="E76" s="25">
        <v>275.18127649471626</v>
      </c>
      <c r="F76" s="25">
        <v>275.18127649471626</v>
      </c>
      <c r="G76" s="25">
        <v>275.18127649471626</v>
      </c>
      <c r="H76" s="25">
        <v>275.18127649471626</v>
      </c>
      <c r="I76" s="25">
        <v>275.18127649471626</v>
      </c>
      <c r="J76" s="25">
        <v>275.18127649471626</v>
      </c>
      <c r="K76" s="1">
        <v>86.340445200009356</v>
      </c>
      <c r="L76" s="1">
        <v>86.340445200009356</v>
      </c>
      <c r="M76" s="1">
        <v>86.340445200009356</v>
      </c>
      <c r="N76" s="1">
        <v>86.340445200009356</v>
      </c>
      <c r="O76" s="1">
        <v>86.340445200009356</v>
      </c>
      <c r="P76" s="1">
        <v>86.340445200009356</v>
      </c>
      <c r="Q76" s="1">
        <v>86.340445200009356</v>
      </c>
    </row>
    <row r="77" spans="1:17">
      <c r="A77" t="s">
        <v>112</v>
      </c>
      <c r="B77" t="s">
        <v>111</v>
      </c>
      <c r="C77">
        <v>1</v>
      </c>
      <c r="D77" s="25">
        <v>120.57228877460045</v>
      </c>
      <c r="E77" s="25">
        <v>120.57228877460044</v>
      </c>
      <c r="F77" s="25">
        <v>120.60560281070234</v>
      </c>
      <c r="G77" s="25">
        <v>120.60560281070234</v>
      </c>
      <c r="H77" s="25">
        <v>120.60560281070234</v>
      </c>
      <c r="I77" s="25">
        <v>120.60560281070234</v>
      </c>
      <c r="J77" s="25">
        <v>120.60560281070234</v>
      </c>
      <c r="K77" s="1">
        <v>66.647844826228706</v>
      </c>
      <c r="L77" s="1">
        <v>66.647844826228706</v>
      </c>
      <c r="M77" s="1">
        <v>66.666259577505471</v>
      </c>
      <c r="N77" s="1">
        <v>66.666259577505471</v>
      </c>
      <c r="O77" s="1">
        <v>66.666259577505471</v>
      </c>
      <c r="P77" s="1">
        <v>66.666259577505471</v>
      </c>
      <c r="Q77" s="1">
        <v>66.666259577505471</v>
      </c>
    </row>
    <row r="78" spans="1:17">
      <c r="A78" t="s">
        <v>104</v>
      </c>
      <c r="B78" t="s">
        <v>103</v>
      </c>
      <c r="C78">
        <v>1</v>
      </c>
      <c r="D78" s="25">
        <v>100.27709614905906</v>
      </c>
      <c r="E78" s="25">
        <v>100.27709614905906</v>
      </c>
      <c r="F78" s="25">
        <v>100.27709614905906</v>
      </c>
      <c r="G78" s="25">
        <v>100.27709614905906</v>
      </c>
      <c r="H78" s="25">
        <v>100.27709614905906</v>
      </c>
      <c r="I78" s="25">
        <v>100.27709614905906</v>
      </c>
      <c r="J78" s="25">
        <v>100.27709614905906</v>
      </c>
      <c r="K78" s="1">
        <v>64.278124652455674</v>
      </c>
      <c r="L78" s="1">
        <v>64.278124652455674</v>
      </c>
      <c r="M78" s="1">
        <v>64.278124652455674</v>
      </c>
      <c r="N78" s="1">
        <v>64.278124652455674</v>
      </c>
      <c r="O78" s="1">
        <v>64.278124652455674</v>
      </c>
      <c r="P78" s="1">
        <v>64.278124652455674</v>
      </c>
      <c r="Q78" s="1">
        <v>64.278124652455674</v>
      </c>
    </row>
    <row r="79" spans="1:17">
      <c r="A79" t="s">
        <v>106</v>
      </c>
      <c r="B79" t="s">
        <v>105</v>
      </c>
      <c r="C79">
        <v>1</v>
      </c>
      <c r="D79" s="25">
        <v>46.95888954668289</v>
      </c>
      <c r="E79" s="25">
        <v>46.95888954668289</v>
      </c>
      <c r="F79" s="25">
        <v>46.95888954668289</v>
      </c>
      <c r="G79" s="25">
        <v>46.95888954668289</v>
      </c>
      <c r="H79" s="25">
        <v>46.95888954668289</v>
      </c>
      <c r="I79" s="25">
        <v>46.95888954668289</v>
      </c>
      <c r="J79" s="25">
        <v>46.95888954668289</v>
      </c>
      <c r="K79" s="1">
        <v>72.479205411386914</v>
      </c>
      <c r="L79" s="1">
        <v>72.479205411386914</v>
      </c>
      <c r="M79" s="1">
        <v>72.479205411386914</v>
      </c>
      <c r="N79" s="1">
        <v>72.479205411386914</v>
      </c>
      <c r="O79" s="1">
        <v>72.479205411386914</v>
      </c>
      <c r="P79" s="1">
        <v>72.479205411386914</v>
      </c>
      <c r="Q79" s="1">
        <v>72.479205411386914</v>
      </c>
    </row>
    <row r="80" spans="1:17">
      <c r="A80" t="s">
        <v>116</v>
      </c>
      <c r="B80" t="s">
        <v>115</v>
      </c>
      <c r="C80">
        <v>1</v>
      </c>
      <c r="D80" s="25">
        <v>272.01860758649076</v>
      </c>
      <c r="E80" s="25">
        <v>272.01860758649076</v>
      </c>
      <c r="F80" s="25">
        <v>272.01860758649076</v>
      </c>
      <c r="G80" s="25">
        <v>272.15474379912172</v>
      </c>
      <c r="H80" s="25">
        <v>272.15474379912172</v>
      </c>
      <c r="I80" s="25">
        <v>272.01860758649076</v>
      </c>
      <c r="J80" s="25">
        <v>272.01860758649076</v>
      </c>
      <c r="K80" s="1">
        <v>87.928068222959226</v>
      </c>
      <c r="L80" s="1">
        <v>87.928068222959226</v>
      </c>
      <c r="M80" s="1">
        <v>87.928068222959226</v>
      </c>
      <c r="N80" s="1">
        <v>87.972073279444288</v>
      </c>
      <c r="O80" s="1">
        <v>87.972073279444288</v>
      </c>
      <c r="P80" s="1">
        <v>87.928068222959226</v>
      </c>
      <c r="Q80" s="1">
        <v>87.928068222959226</v>
      </c>
    </row>
    <row r="81" spans="1:17">
      <c r="A81" t="s">
        <v>118</v>
      </c>
      <c r="B81" t="s">
        <v>117</v>
      </c>
      <c r="C81">
        <v>1</v>
      </c>
      <c r="D81" s="25">
        <v>129.89144300674712</v>
      </c>
      <c r="E81" s="25">
        <v>129.89144300674712</v>
      </c>
      <c r="F81" s="25">
        <v>129.89144300674712</v>
      </c>
      <c r="G81" s="25">
        <v>129.89144300674712</v>
      </c>
      <c r="H81" s="25">
        <v>129.89144300674712</v>
      </c>
      <c r="I81" s="25">
        <v>129.89144300674712</v>
      </c>
      <c r="J81" s="25">
        <v>129.89144300674712</v>
      </c>
      <c r="K81" s="1">
        <v>92.658656572932273</v>
      </c>
      <c r="L81" s="1">
        <v>92.658656572932273</v>
      </c>
      <c r="M81" s="1">
        <v>92.658656572932273</v>
      </c>
      <c r="N81" s="1">
        <v>92.658656572932273</v>
      </c>
      <c r="O81" s="1">
        <v>92.658656572932273</v>
      </c>
      <c r="P81" s="1">
        <v>92.658656572932273</v>
      </c>
      <c r="Q81" s="1">
        <v>92.658656572932273</v>
      </c>
    </row>
    <row r="82" spans="1:17">
      <c r="A82" t="s">
        <v>114</v>
      </c>
      <c r="B82" t="s">
        <v>113</v>
      </c>
      <c r="C82">
        <v>1</v>
      </c>
      <c r="D82" s="25">
        <v>55.878563013622333</v>
      </c>
      <c r="E82" s="25">
        <v>55.878563013622333</v>
      </c>
      <c r="F82" s="25">
        <v>55.878563013622333</v>
      </c>
      <c r="G82" s="25">
        <v>55.878563013622333</v>
      </c>
      <c r="H82" s="25">
        <v>55.878563013622333</v>
      </c>
      <c r="I82" s="25">
        <v>55.888119298917481</v>
      </c>
      <c r="J82" s="25">
        <v>55.888119298917481</v>
      </c>
      <c r="K82" s="1">
        <v>81.871845977770022</v>
      </c>
      <c r="L82" s="1">
        <v>81.871845977770022</v>
      </c>
      <c r="M82" s="1">
        <v>81.871845977770022</v>
      </c>
      <c r="N82" s="1">
        <v>81.871845977770022</v>
      </c>
      <c r="O82" s="1">
        <v>81.871845977770022</v>
      </c>
      <c r="P82" s="1">
        <v>81.885847603359665</v>
      </c>
      <c r="Q82" s="1">
        <v>81.885847603359665</v>
      </c>
    </row>
    <row r="83" spans="1:17">
      <c r="A83" t="s">
        <v>108</v>
      </c>
      <c r="B83" t="s">
        <v>107</v>
      </c>
      <c r="C83">
        <v>1</v>
      </c>
      <c r="D83" s="25">
        <v>75.560808713991918</v>
      </c>
      <c r="E83" s="25">
        <v>74.954704202911913</v>
      </c>
      <c r="F83" s="25">
        <v>74.954704202911913</v>
      </c>
      <c r="G83" s="25">
        <v>74.954704202911913</v>
      </c>
      <c r="H83" s="25">
        <v>74.954704202911913</v>
      </c>
      <c r="I83" s="25">
        <v>75.560808713991918</v>
      </c>
      <c r="J83" s="25">
        <v>75.961066935412362</v>
      </c>
      <c r="K83" s="1">
        <v>39.641229001270794</v>
      </c>
      <c r="L83" s="1">
        <v>39.323250301315767</v>
      </c>
      <c r="M83" s="1">
        <v>39.323250301315767</v>
      </c>
      <c r="N83" s="1">
        <v>39.323250301315767</v>
      </c>
      <c r="O83" s="1">
        <v>39.323250301315767</v>
      </c>
      <c r="P83" s="1">
        <v>39.641229001270794</v>
      </c>
      <c r="Q83" s="1">
        <v>39.85121521085501</v>
      </c>
    </row>
    <row r="84" spans="1:17">
      <c r="A84" t="s">
        <v>82</v>
      </c>
      <c r="B84" t="s">
        <v>81</v>
      </c>
      <c r="C84">
        <v>15</v>
      </c>
      <c r="D84" s="25">
        <v>186.18335860126484</v>
      </c>
      <c r="E84" s="25">
        <v>186.99689867056483</v>
      </c>
      <c r="F84" s="25">
        <v>187.00906593070843</v>
      </c>
      <c r="G84" s="25">
        <v>187.00906593070846</v>
      </c>
      <c r="H84" s="25">
        <v>187.00906593070846</v>
      </c>
      <c r="I84" s="25">
        <v>187.00906593070846</v>
      </c>
      <c r="J84" s="25">
        <v>187.00906593070846</v>
      </c>
      <c r="K84" s="1">
        <v>47.055348838625427</v>
      </c>
      <c r="L84" s="1">
        <v>47.260960188870186</v>
      </c>
      <c r="M84" s="1">
        <v>47.264035300817724</v>
      </c>
      <c r="N84" s="1">
        <v>47.264035300817731</v>
      </c>
      <c r="O84" s="1">
        <v>47.264035300817731</v>
      </c>
      <c r="P84" s="1">
        <v>47.264035300817731</v>
      </c>
      <c r="Q84" s="1">
        <v>47.264035300817731</v>
      </c>
    </row>
    <row r="85" spans="1:17">
      <c r="A85" t="s">
        <v>100</v>
      </c>
      <c r="B85" t="s">
        <v>99</v>
      </c>
      <c r="C85">
        <v>15</v>
      </c>
      <c r="D85" s="25">
        <v>57.70339377489924</v>
      </c>
      <c r="E85" s="25">
        <v>58.023668888039147</v>
      </c>
      <c r="F85" s="25">
        <v>58.568432600672459</v>
      </c>
      <c r="G85" s="25">
        <v>58.568432600672459</v>
      </c>
      <c r="H85" s="25">
        <v>58.568432600672459</v>
      </c>
      <c r="I85" s="25">
        <v>58.568432600672459</v>
      </c>
      <c r="J85" s="25">
        <v>58.568432600672459</v>
      </c>
      <c r="K85" s="1">
        <v>41.793075629731277</v>
      </c>
      <c r="L85" s="1">
        <v>42.025042610356245</v>
      </c>
      <c r="M85" s="1">
        <v>42.419600877262212</v>
      </c>
      <c r="N85" s="1">
        <v>42.419600877262212</v>
      </c>
      <c r="O85" s="1">
        <v>42.419600877262212</v>
      </c>
      <c r="P85" s="1">
        <v>42.419600877262212</v>
      </c>
      <c r="Q85" s="1">
        <v>42.419600877262212</v>
      </c>
    </row>
    <row r="86" spans="1:17">
      <c r="A86" t="s">
        <v>90</v>
      </c>
      <c r="B86" t="s">
        <v>89</v>
      </c>
      <c r="C86">
        <v>15</v>
      </c>
      <c r="D86" s="25">
        <v>199.6051259318825</v>
      </c>
      <c r="E86" s="25">
        <v>200.39359318640544</v>
      </c>
      <c r="F86" s="25">
        <v>200.885331352566</v>
      </c>
      <c r="G86" s="25">
        <v>201.0963259818607</v>
      </c>
      <c r="H86" s="25">
        <v>201.1519898997195</v>
      </c>
      <c r="I86" s="25">
        <v>201.02913095057079</v>
      </c>
      <c r="J86" s="25">
        <v>201.15590887377871</v>
      </c>
      <c r="K86" s="1">
        <v>41.438029975790592</v>
      </c>
      <c r="L86" s="1">
        <v>41.601715800868057</v>
      </c>
      <c r="M86" s="1">
        <v>41.703800658531257</v>
      </c>
      <c r="N86" s="1">
        <v>41.747603149737962</v>
      </c>
      <c r="O86" s="1">
        <v>41.759158980711909</v>
      </c>
      <c r="P86" s="1">
        <v>41.733653459278784</v>
      </c>
      <c r="Q86" s="1">
        <v>41.759972559841117</v>
      </c>
    </row>
    <row r="87" spans="1:17">
      <c r="A87" t="s">
        <v>84</v>
      </c>
      <c r="B87" t="s">
        <v>83</v>
      </c>
      <c r="C87">
        <v>15</v>
      </c>
      <c r="D87" s="25">
        <v>138.05034243742287</v>
      </c>
      <c r="E87" s="25">
        <v>138.05034243742287</v>
      </c>
      <c r="F87" s="25">
        <v>138.11813354146912</v>
      </c>
      <c r="G87" s="25">
        <v>138.13025698055665</v>
      </c>
      <c r="H87" s="25">
        <v>138.13025698055665</v>
      </c>
      <c r="I87" s="25">
        <v>138.13025698055665</v>
      </c>
      <c r="J87" s="25">
        <v>138.48222157540863</v>
      </c>
      <c r="K87" s="1">
        <v>56.804253110947933</v>
      </c>
      <c r="L87" s="1">
        <v>56.804253110947933</v>
      </c>
      <c r="M87" s="1">
        <v>56.832147449816809</v>
      </c>
      <c r="N87" s="1">
        <v>56.837135940901611</v>
      </c>
      <c r="O87" s="1">
        <v>56.837135940901611</v>
      </c>
      <c r="P87" s="1">
        <v>56.837135940901611</v>
      </c>
      <c r="Q87" s="1">
        <v>56.98196054313776</v>
      </c>
    </row>
    <row r="88" spans="1:17">
      <c r="A88" t="s">
        <v>86</v>
      </c>
      <c r="B88" t="s">
        <v>85</v>
      </c>
      <c r="C88">
        <v>15</v>
      </c>
      <c r="D88" s="25">
        <v>166.10617826679052</v>
      </c>
      <c r="E88" s="25">
        <v>174.37653526866595</v>
      </c>
      <c r="F88" s="25">
        <v>176.44599059786046</v>
      </c>
      <c r="G88" s="25">
        <v>176.8737240343917</v>
      </c>
      <c r="H88" s="25">
        <v>178.4366390777335</v>
      </c>
      <c r="I88" s="25">
        <v>181.03233869068038</v>
      </c>
      <c r="J88" s="25">
        <v>183.23833708983452</v>
      </c>
      <c r="K88" s="1">
        <v>15.269636592539076</v>
      </c>
      <c r="L88" s="1">
        <v>16.029905399075378</v>
      </c>
      <c r="M88" s="1">
        <v>16.22014414366042</v>
      </c>
      <c r="N88" s="1">
        <v>16.259464379683305</v>
      </c>
      <c r="O88" s="1">
        <v>16.403138413881546</v>
      </c>
      <c r="P88" s="1">
        <v>16.641753197549814</v>
      </c>
      <c r="Q88" s="1">
        <v>16.844543931948049</v>
      </c>
    </row>
    <row r="89" spans="1:17">
      <c r="A89" t="s">
        <v>88</v>
      </c>
      <c r="B89" t="s">
        <v>87</v>
      </c>
      <c r="C89">
        <v>15</v>
      </c>
      <c r="D89" s="25">
        <v>106.67927613208744</v>
      </c>
      <c r="E89" s="25">
        <v>107.70424184619543</v>
      </c>
      <c r="F89" s="25">
        <v>107.70424184619543</v>
      </c>
      <c r="G89" s="25">
        <v>107.70424184619543</v>
      </c>
      <c r="H89" s="25">
        <v>107.70424184619543</v>
      </c>
      <c r="I89" s="25">
        <v>108.30193727902977</v>
      </c>
      <c r="J89" s="25">
        <v>108.30193727902977</v>
      </c>
      <c r="K89" s="1">
        <v>36.764569913132512</v>
      </c>
      <c r="L89" s="1">
        <v>37.117800878144216</v>
      </c>
      <c r="M89" s="1">
        <v>37.117800878144216</v>
      </c>
      <c r="N89" s="1">
        <v>37.117800878144216</v>
      </c>
      <c r="O89" s="1">
        <v>37.117800878144216</v>
      </c>
      <c r="P89" s="1">
        <v>37.323782923804053</v>
      </c>
      <c r="Q89" s="1">
        <v>37.323782923804053</v>
      </c>
    </row>
    <row r="90" spans="1:17">
      <c r="A90" t="s">
        <v>76</v>
      </c>
      <c r="B90" t="s">
        <v>75</v>
      </c>
      <c r="C90">
        <v>15</v>
      </c>
      <c r="D90" s="25">
        <v>193.65512506019621</v>
      </c>
      <c r="E90" s="25">
        <v>171.08723838094321</v>
      </c>
      <c r="F90" s="25">
        <v>171.24776754318003</v>
      </c>
      <c r="G90" s="25">
        <v>171.24992288608834</v>
      </c>
      <c r="H90" s="25">
        <v>171.24992288608834</v>
      </c>
      <c r="I90" s="25">
        <v>171.29284607058051</v>
      </c>
      <c r="J90" s="25">
        <v>171.45298428532217</v>
      </c>
      <c r="K90" s="1">
        <v>20.861555462332323</v>
      </c>
      <c r="L90" s="1">
        <v>18.430423213802765</v>
      </c>
      <c r="M90" s="1">
        <v>18.447716265150021</v>
      </c>
      <c r="N90" s="1">
        <v>18.447948450100501</v>
      </c>
      <c r="O90" s="1">
        <v>18.447948450100501</v>
      </c>
      <c r="P90" s="1">
        <v>18.45257236280937</v>
      </c>
      <c r="Q90" s="1">
        <v>18.469823299222405</v>
      </c>
    </row>
    <row r="91" spans="1:17">
      <c r="A91" t="s">
        <v>94</v>
      </c>
      <c r="B91" t="s">
        <v>93</v>
      </c>
      <c r="C91">
        <v>15</v>
      </c>
      <c r="D91" s="25">
        <v>344.74669598234254</v>
      </c>
      <c r="E91" s="25">
        <v>361.76854602002885</v>
      </c>
      <c r="F91" s="25">
        <v>363.05264288058123</v>
      </c>
      <c r="G91" s="25">
        <v>363.46179999810369</v>
      </c>
      <c r="H91" s="25">
        <v>365.11293375419211</v>
      </c>
      <c r="I91" s="25">
        <v>365.89023499920586</v>
      </c>
      <c r="J91" s="25">
        <v>367.45874490713237</v>
      </c>
      <c r="K91" s="1">
        <v>16.827004787546542</v>
      </c>
      <c r="L91" s="1">
        <v>17.657837266624796</v>
      </c>
      <c r="M91" s="1">
        <v>17.720513731031858</v>
      </c>
      <c r="N91" s="1">
        <v>17.740484593278385</v>
      </c>
      <c r="O91" s="1">
        <v>17.821076041847345</v>
      </c>
      <c r="P91" s="1">
        <v>17.859015931985933</v>
      </c>
      <c r="Q91" s="1">
        <v>17.935574530045262</v>
      </c>
    </row>
    <row r="92" spans="1:17">
      <c r="A92" t="s">
        <v>96</v>
      </c>
      <c r="B92" t="s">
        <v>95</v>
      </c>
      <c r="C92">
        <v>15</v>
      </c>
      <c r="D92" s="25">
        <v>264.60409878500758</v>
      </c>
      <c r="E92" s="25">
        <v>268.17008847712373</v>
      </c>
      <c r="F92" s="25">
        <v>269.00344876764802</v>
      </c>
      <c r="G92" s="25">
        <v>269.26557171419802</v>
      </c>
      <c r="H92" s="25">
        <v>269.66366810188174</v>
      </c>
      <c r="I92" s="25">
        <v>269.88653057962898</v>
      </c>
      <c r="J92" s="25">
        <v>271.1795652332068</v>
      </c>
      <c r="K92" s="1">
        <v>7.7252115221612812</v>
      </c>
      <c r="L92" s="1">
        <v>7.8293218695970817</v>
      </c>
      <c r="M92" s="1">
        <v>7.8536521220309288</v>
      </c>
      <c r="N92" s="1">
        <v>7.8613048954241185</v>
      </c>
      <c r="O92" s="1">
        <v>7.8729274621764347</v>
      </c>
      <c r="P92" s="1">
        <v>7.879434012108411</v>
      </c>
      <c r="Q92" s="1">
        <v>7.917184622360633</v>
      </c>
    </row>
    <row r="93" spans="1:17">
      <c r="A93" t="s">
        <v>80</v>
      </c>
      <c r="B93" t="s">
        <v>79</v>
      </c>
      <c r="C93">
        <v>15</v>
      </c>
      <c r="D93" s="25">
        <v>182.39801527625141</v>
      </c>
      <c r="E93" s="25">
        <v>193.46152619288037</v>
      </c>
      <c r="F93" s="25">
        <v>194.95467875247087</v>
      </c>
      <c r="G93" s="25">
        <v>195.05262744364529</v>
      </c>
      <c r="H93" s="25">
        <v>195.16683774348184</v>
      </c>
      <c r="I93" s="25">
        <v>195.50560791252605</v>
      </c>
      <c r="J93" s="25">
        <v>198.44890050697404</v>
      </c>
      <c r="K93" s="1">
        <v>5.9025424238020037</v>
      </c>
      <c r="L93" s="1">
        <v>6.2605662895918508</v>
      </c>
      <c r="M93" s="1">
        <v>6.3088858741818648</v>
      </c>
      <c r="N93" s="1">
        <v>6.3120555704317782</v>
      </c>
      <c r="O93" s="1">
        <v>6.3157515050558439</v>
      </c>
      <c r="P93" s="1">
        <v>6.3267143726707875</v>
      </c>
      <c r="Q93" s="1">
        <v>6.4219616229113088</v>
      </c>
    </row>
    <row r="94" spans="1:17">
      <c r="A94" t="s">
        <v>92</v>
      </c>
      <c r="B94" t="s">
        <v>91</v>
      </c>
      <c r="C94">
        <v>15</v>
      </c>
      <c r="D94" s="25">
        <v>364.80670302136383</v>
      </c>
      <c r="E94" s="25">
        <v>366.29952572618572</v>
      </c>
      <c r="F94" s="25">
        <v>367.54098332838873</v>
      </c>
      <c r="G94" s="25">
        <v>368.06339245445588</v>
      </c>
      <c r="H94" s="25">
        <v>368.07657995546083</v>
      </c>
      <c r="I94" s="25">
        <v>368.12731855999709</v>
      </c>
      <c r="J94" s="25">
        <v>370.37202082806976</v>
      </c>
      <c r="K94" s="1">
        <v>31.264938594224915</v>
      </c>
      <c r="L94" s="1">
        <v>31.392877609083389</v>
      </c>
      <c r="M94" s="1">
        <v>31.499273942754755</v>
      </c>
      <c r="N94" s="1">
        <v>31.544045842811084</v>
      </c>
      <c r="O94" s="1">
        <v>31.545176047946342</v>
      </c>
      <c r="P94" s="1">
        <v>31.549524486015173</v>
      </c>
      <c r="Q94" s="1">
        <v>31.74190164902333</v>
      </c>
    </row>
    <row r="95" spans="1:17">
      <c r="A95" t="s">
        <v>98</v>
      </c>
      <c r="B95" t="s">
        <v>97</v>
      </c>
      <c r="C95">
        <v>15</v>
      </c>
      <c r="D95" s="25">
        <v>357.45787655017745</v>
      </c>
      <c r="E95" s="25">
        <v>383.84823929030409</v>
      </c>
      <c r="F95" s="25">
        <v>385.51415478256735</v>
      </c>
      <c r="G95" s="25">
        <v>392.22504447642211</v>
      </c>
      <c r="H95" s="25">
        <v>392.62182102488714</v>
      </c>
      <c r="I95" s="25">
        <v>395.31342864294004</v>
      </c>
      <c r="J95" s="25">
        <v>402.31043721328496</v>
      </c>
      <c r="K95" s="1">
        <v>8.6531231296500319</v>
      </c>
      <c r="L95" s="1">
        <v>9.2919649994399371</v>
      </c>
      <c r="M95" s="1">
        <v>9.3322924696785794</v>
      </c>
      <c r="N95" s="1">
        <v>9.4947456107055981</v>
      </c>
      <c r="O95" s="1">
        <v>9.5043505363599454</v>
      </c>
      <c r="P95" s="1">
        <v>9.5695073384998093</v>
      </c>
      <c r="Q95" s="1">
        <v>9.7388866714795146</v>
      </c>
    </row>
    <row r="96" spans="1:17">
      <c r="A96" t="s">
        <v>102</v>
      </c>
      <c r="B96" t="s">
        <v>101</v>
      </c>
      <c r="C96">
        <v>15</v>
      </c>
      <c r="D96" s="25">
        <v>19.555848054013609</v>
      </c>
      <c r="E96" s="25">
        <v>19.555848054013609</v>
      </c>
      <c r="F96" s="25">
        <v>19.555848054013609</v>
      </c>
      <c r="G96" s="25">
        <v>19.555848054013609</v>
      </c>
      <c r="H96" s="25">
        <v>19.836796663921266</v>
      </c>
      <c r="I96" s="25">
        <v>19.557496351825264</v>
      </c>
      <c r="J96" s="25">
        <v>19.557496351825264</v>
      </c>
      <c r="K96" s="1">
        <v>1.7814029007048182</v>
      </c>
      <c r="L96" s="1">
        <v>1.7814029007048182</v>
      </c>
      <c r="M96" s="1">
        <v>1.7814029007048182</v>
      </c>
      <c r="N96" s="1">
        <v>1.7814029007048182</v>
      </c>
      <c r="O96" s="1">
        <v>1.806995381647406</v>
      </c>
      <c r="P96" s="1">
        <v>1.7815530492688076</v>
      </c>
      <c r="Q96" s="1">
        <v>1.7815530492688076</v>
      </c>
    </row>
    <row r="97" spans="1:17">
      <c r="A97" t="s">
        <v>78</v>
      </c>
      <c r="B97" t="s">
        <v>77</v>
      </c>
      <c r="C97">
        <v>15</v>
      </c>
      <c r="D97" s="25">
        <v>89.502814907925384</v>
      </c>
      <c r="E97" s="25">
        <v>86.645437530824381</v>
      </c>
      <c r="F97" s="25">
        <v>86.645437530824381</v>
      </c>
      <c r="G97" s="25">
        <v>86.645437530824381</v>
      </c>
      <c r="H97" s="25">
        <v>86.664268743732876</v>
      </c>
      <c r="I97" s="25">
        <v>86.911016414511877</v>
      </c>
      <c r="J97" s="25">
        <v>86.911016414511877</v>
      </c>
      <c r="K97" s="1">
        <v>45.416870141462084</v>
      </c>
      <c r="L97" s="1">
        <v>43.96693655653015</v>
      </c>
      <c r="M97" s="1">
        <v>43.96693655653015</v>
      </c>
      <c r="N97" s="1">
        <v>43.96693655653015</v>
      </c>
      <c r="O97" s="1">
        <v>43.976492175000374</v>
      </c>
      <c r="P97" s="1">
        <v>44.101700604847046</v>
      </c>
      <c r="Q97" s="1">
        <v>44.101700604847046</v>
      </c>
    </row>
    <row r="98" spans="1:17">
      <c r="A98" t="s">
        <v>132</v>
      </c>
      <c r="B98" t="s">
        <v>131</v>
      </c>
      <c r="C98">
        <v>2</v>
      </c>
      <c r="D98" s="25">
        <v>55.571243910978794</v>
      </c>
      <c r="E98" s="25">
        <v>55.571243910978794</v>
      </c>
      <c r="F98" s="25">
        <v>55.6352830022267</v>
      </c>
      <c r="G98" s="25">
        <v>55.707965451820499</v>
      </c>
      <c r="H98" s="25">
        <v>55.707965451820499</v>
      </c>
      <c r="I98" s="25">
        <v>55.707965451820499</v>
      </c>
      <c r="J98" s="25">
        <v>55.707965451820499</v>
      </c>
      <c r="K98" s="1">
        <v>48.234064378961108</v>
      </c>
      <c r="L98" s="1">
        <v>48.234064378961108</v>
      </c>
      <c r="M98" s="1">
        <v>48.289648264306017</v>
      </c>
      <c r="N98" s="1">
        <v>48.352734308565594</v>
      </c>
      <c r="O98" s="1">
        <v>48.352734308565594</v>
      </c>
      <c r="P98" s="1">
        <v>48.352734308565594</v>
      </c>
      <c r="Q98" s="1">
        <v>48.352734308565594</v>
      </c>
    </row>
    <row r="99" spans="1:17">
      <c r="A99" t="s">
        <v>145</v>
      </c>
      <c r="B99" t="s">
        <v>144</v>
      </c>
      <c r="C99">
        <v>2</v>
      </c>
      <c r="D99" s="25">
        <v>163.78532513021088</v>
      </c>
      <c r="E99" s="25">
        <v>163.83461669036205</v>
      </c>
      <c r="F99" s="25">
        <v>164.12982243398883</v>
      </c>
      <c r="G99" s="25">
        <v>164.12982243398883</v>
      </c>
      <c r="H99" s="25">
        <v>164.12982243398883</v>
      </c>
      <c r="I99" s="25">
        <v>164.12982243398883</v>
      </c>
      <c r="J99" s="25">
        <v>164.22430892060345</v>
      </c>
      <c r="K99" s="1">
        <v>79.200803484654585</v>
      </c>
      <c r="L99" s="1">
        <v>79.224639143715507</v>
      </c>
      <c r="M99" s="1">
        <v>79.367390223947737</v>
      </c>
      <c r="N99" s="1">
        <v>79.367390223947737</v>
      </c>
      <c r="O99" s="1">
        <v>79.367390223947737</v>
      </c>
      <c r="P99" s="1">
        <v>79.367390223947737</v>
      </c>
      <c r="Q99" s="1">
        <v>79.413080554582493</v>
      </c>
    </row>
    <row r="100" spans="1:17">
      <c r="A100" t="s">
        <v>143</v>
      </c>
      <c r="B100" t="s">
        <v>142</v>
      </c>
      <c r="C100">
        <v>2</v>
      </c>
      <c r="D100" s="25">
        <v>103.24953417127551</v>
      </c>
      <c r="E100" s="25">
        <v>103.24953417127551</v>
      </c>
      <c r="F100" s="25">
        <v>103.24953417127551</v>
      </c>
      <c r="G100" s="25">
        <v>103.24953417127551</v>
      </c>
      <c r="H100" s="25">
        <v>103.24953417127551</v>
      </c>
      <c r="I100" s="25">
        <v>103.24953417127551</v>
      </c>
      <c r="J100" s="25">
        <v>103.24953417127551</v>
      </c>
      <c r="K100" s="1">
        <v>74.361599269083726</v>
      </c>
      <c r="L100" s="1">
        <v>74.361599269083726</v>
      </c>
      <c r="M100" s="1">
        <v>74.361599269083726</v>
      </c>
      <c r="N100" s="1">
        <v>74.361599269083726</v>
      </c>
      <c r="O100" s="1">
        <v>74.361599269083726</v>
      </c>
      <c r="P100" s="1">
        <v>74.361599269083726</v>
      </c>
      <c r="Q100" s="1">
        <v>74.361599269083726</v>
      </c>
    </row>
    <row r="101" spans="1:17">
      <c r="A101" t="s">
        <v>139</v>
      </c>
      <c r="B101" t="s">
        <v>138</v>
      </c>
      <c r="C101">
        <v>2</v>
      </c>
      <c r="D101" s="25">
        <v>171.90166892691931</v>
      </c>
      <c r="E101" s="25">
        <v>171.90166892691931</v>
      </c>
      <c r="F101" s="25">
        <v>171.90166892691931</v>
      </c>
      <c r="G101" s="25">
        <v>171.90166892691931</v>
      </c>
      <c r="H101" s="25">
        <v>171.90166892691931</v>
      </c>
      <c r="I101" s="25">
        <v>171.90166892691931</v>
      </c>
      <c r="J101" s="25">
        <v>171.90166892691931</v>
      </c>
      <c r="K101" s="1">
        <v>89.010475028845207</v>
      </c>
      <c r="L101" s="1">
        <v>89.010475028845207</v>
      </c>
      <c r="M101" s="1">
        <v>89.010475028845207</v>
      </c>
      <c r="N101" s="1">
        <v>89.010475028845207</v>
      </c>
      <c r="O101" s="1">
        <v>89.010475028845207</v>
      </c>
      <c r="P101" s="1">
        <v>89.010475028845207</v>
      </c>
      <c r="Q101" s="1">
        <v>89.010475028845207</v>
      </c>
    </row>
    <row r="102" spans="1:17">
      <c r="A102" t="s">
        <v>130</v>
      </c>
      <c r="B102" t="s">
        <v>129</v>
      </c>
      <c r="C102">
        <v>2</v>
      </c>
      <c r="D102" s="25">
        <v>229.86927313618114</v>
      </c>
      <c r="E102" s="25">
        <v>230.69560570702211</v>
      </c>
      <c r="F102" s="25">
        <v>230.69560570702211</v>
      </c>
      <c r="G102" s="25">
        <v>230.69560570702211</v>
      </c>
      <c r="H102" s="25">
        <v>230.69560570702211</v>
      </c>
      <c r="I102" s="25">
        <v>230.69560570702211</v>
      </c>
      <c r="J102" s="25">
        <v>230.69560570702211</v>
      </c>
      <c r="K102" s="1">
        <v>78.973474707257154</v>
      </c>
      <c r="L102" s="1">
        <v>79.257368041467288</v>
      </c>
      <c r="M102" s="1">
        <v>79.257368041467288</v>
      </c>
      <c r="N102" s="1">
        <v>79.257368041467288</v>
      </c>
      <c r="O102" s="1">
        <v>79.257368041467288</v>
      </c>
      <c r="P102" s="1">
        <v>79.257368041467288</v>
      </c>
      <c r="Q102" s="1">
        <v>79.257368041467288</v>
      </c>
    </row>
    <row r="103" spans="1:17">
      <c r="A103" t="s">
        <v>137</v>
      </c>
      <c r="B103" t="s">
        <v>136</v>
      </c>
      <c r="C103">
        <v>2</v>
      </c>
      <c r="D103" s="25">
        <v>49.778752457158745</v>
      </c>
      <c r="E103" s="25">
        <v>49.778752457158745</v>
      </c>
      <c r="F103" s="25">
        <v>49.993640103831751</v>
      </c>
      <c r="G103" s="25">
        <v>49.993640103831737</v>
      </c>
      <c r="H103" s="25">
        <v>49.993640103831737</v>
      </c>
      <c r="I103" s="25">
        <v>49.993640103831737</v>
      </c>
      <c r="J103" s="25">
        <v>49.993640103831737</v>
      </c>
      <c r="K103" s="1">
        <v>35.687218617747313</v>
      </c>
      <c r="L103" s="1">
        <v>35.687218617747313</v>
      </c>
      <c r="M103" s="1">
        <v>35.841275158872413</v>
      </c>
      <c r="N103" s="1">
        <v>35.841275158872406</v>
      </c>
      <c r="O103" s="1">
        <v>35.841275158872406</v>
      </c>
      <c r="P103" s="1">
        <v>35.841275158872406</v>
      </c>
      <c r="Q103" s="1">
        <v>35.841275158872406</v>
      </c>
    </row>
    <row r="104" spans="1:17">
      <c r="A104" t="s">
        <v>128</v>
      </c>
      <c r="B104" t="s">
        <v>127</v>
      </c>
      <c r="C104">
        <v>2</v>
      </c>
      <c r="D104" s="25">
        <v>73.492120476200625</v>
      </c>
      <c r="E104" s="25">
        <v>73.492120476200625</v>
      </c>
      <c r="F104" s="25">
        <v>73.492120476200625</v>
      </c>
      <c r="G104" s="25">
        <v>73.492120476200625</v>
      </c>
      <c r="H104" s="25">
        <v>73.492120476200625</v>
      </c>
      <c r="I104" s="25">
        <v>73.492120476200625</v>
      </c>
      <c r="J104" s="25">
        <v>73.492120476200625</v>
      </c>
      <c r="K104" s="1">
        <v>25.564049998120748</v>
      </c>
      <c r="L104" s="1">
        <v>25.564049998120748</v>
      </c>
      <c r="M104" s="1">
        <v>25.564049998120748</v>
      </c>
      <c r="N104" s="1">
        <v>25.564049998120748</v>
      </c>
      <c r="O104" s="1">
        <v>25.564049998120748</v>
      </c>
      <c r="P104" s="1">
        <v>25.564049998120748</v>
      </c>
      <c r="Q104" s="1">
        <v>25.564049998120748</v>
      </c>
    </row>
    <row r="105" spans="1:17">
      <c r="A105" t="s">
        <v>135</v>
      </c>
      <c r="B105" t="s">
        <v>134</v>
      </c>
      <c r="C105">
        <v>2</v>
      </c>
      <c r="D105" s="25">
        <v>251.53005435907727</v>
      </c>
      <c r="E105" s="25">
        <v>252.5894765461199</v>
      </c>
      <c r="F105" s="25">
        <v>252.5894765461199</v>
      </c>
      <c r="G105" s="25">
        <v>252.5894765461199</v>
      </c>
      <c r="H105" s="25">
        <v>252.5894765461199</v>
      </c>
      <c r="I105" s="25">
        <v>252.5894765461199</v>
      </c>
      <c r="J105" s="25">
        <v>252.5894765461199</v>
      </c>
      <c r="K105" s="1">
        <v>86.358226364393644</v>
      </c>
      <c r="L105" s="1">
        <v>86.721959522553263</v>
      </c>
      <c r="M105" s="1">
        <v>86.721959522553263</v>
      </c>
      <c r="N105" s="1">
        <v>86.721959522553263</v>
      </c>
      <c r="O105" s="1">
        <v>86.721959522553263</v>
      </c>
      <c r="P105" s="1">
        <v>86.721959522553263</v>
      </c>
      <c r="Q105" s="1">
        <v>86.721959522553263</v>
      </c>
    </row>
    <row r="106" spans="1:17">
      <c r="A106" t="s">
        <v>141</v>
      </c>
      <c r="B106" t="s">
        <v>140</v>
      </c>
      <c r="C106">
        <v>2</v>
      </c>
      <c r="D106" s="25">
        <v>49.055310343240045</v>
      </c>
      <c r="E106" s="25">
        <v>49.055310343240045</v>
      </c>
      <c r="F106" s="25">
        <v>49.055310343240045</v>
      </c>
      <c r="G106" s="25">
        <v>49.055310343240045</v>
      </c>
      <c r="H106" s="25">
        <v>49.055310343240045</v>
      </c>
      <c r="I106" s="25">
        <v>49.055310343240045</v>
      </c>
      <c r="J106" s="25">
        <v>49.055310343240045</v>
      </c>
      <c r="K106" s="1">
        <v>93.915993302599418</v>
      </c>
      <c r="L106" s="1">
        <v>93.915993302599418</v>
      </c>
      <c r="M106" s="1">
        <v>93.915993302599418</v>
      </c>
      <c r="N106" s="1">
        <v>93.915993302599418</v>
      </c>
      <c r="O106" s="1">
        <v>93.915993302599418</v>
      </c>
      <c r="P106" s="1">
        <v>93.915993302599418</v>
      </c>
      <c r="Q106" s="1">
        <v>93.915993302599418</v>
      </c>
    </row>
    <row r="107" spans="1:17">
      <c r="A107" t="s">
        <v>309</v>
      </c>
      <c r="B107" t="s">
        <v>133</v>
      </c>
      <c r="C107">
        <v>2</v>
      </c>
      <c r="D107" s="25">
        <v>84.013763282069547</v>
      </c>
      <c r="E107" s="25">
        <v>84.013763282069547</v>
      </c>
      <c r="F107" s="25">
        <v>84.013763282069547</v>
      </c>
      <c r="G107" s="25">
        <v>84.013763282069547</v>
      </c>
      <c r="H107" s="25">
        <v>84.013763282069547</v>
      </c>
      <c r="I107" s="25">
        <v>84.013763282069547</v>
      </c>
      <c r="J107" s="25">
        <v>84.013763282069547</v>
      </c>
      <c r="K107" s="1">
        <v>82.771626607815193</v>
      </c>
      <c r="L107" s="1">
        <v>82.771626607815193</v>
      </c>
      <c r="M107" s="1">
        <v>82.771626607815193</v>
      </c>
      <c r="N107" s="1">
        <v>82.771626607815193</v>
      </c>
      <c r="O107" s="1">
        <v>82.771626607815193</v>
      </c>
      <c r="P107" s="1">
        <v>82.771626607815193</v>
      </c>
      <c r="Q107" s="1">
        <v>82.771626607815193</v>
      </c>
    </row>
    <row r="108" spans="1:17">
      <c r="A108" t="s">
        <v>126</v>
      </c>
      <c r="B108" t="s">
        <v>125</v>
      </c>
      <c r="C108">
        <v>2</v>
      </c>
      <c r="D108" s="25">
        <v>111.86100114848091</v>
      </c>
      <c r="E108" s="25">
        <v>111.86100114848091</v>
      </c>
      <c r="F108" s="25">
        <v>111.86100114848091</v>
      </c>
      <c r="G108" s="25">
        <v>111.86100114848091</v>
      </c>
      <c r="H108" s="25">
        <v>111.86100114848091</v>
      </c>
      <c r="I108" s="25">
        <v>111.86100114848091</v>
      </c>
      <c r="J108" s="25">
        <v>111.86100114848091</v>
      </c>
      <c r="K108" s="1">
        <v>75.119847780168541</v>
      </c>
      <c r="L108" s="1">
        <v>75.119847780168541</v>
      </c>
      <c r="M108" s="1">
        <v>75.119847780168541</v>
      </c>
      <c r="N108" s="1">
        <v>75.119847780168541</v>
      </c>
      <c r="O108" s="1">
        <v>75.119847780168541</v>
      </c>
      <c r="P108" s="1">
        <v>75.119847780168541</v>
      </c>
      <c r="Q108" s="1">
        <v>75.119847780168541</v>
      </c>
    </row>
    <row r="109" spans="1:17">
      <c r="A109" t="s">
        <v>151</v>
      </c>
      <c r="B109" t="s">
        <v>150</v>
      </c>
      <c r="C109">
        <v>3</v>
      </c>
      <c r="D109" s="25">
        <v>101.00218680021584</v>
      </c>
      <c r="E109" s="25">
        <v>101.00218680021582</v>
      </c>
      <c r="F109" s="25">
        <v>100.83254948763263</v>
      </c>
      <c r="G109" s="25">
        <v>100.83254948763263</v>
      </c>
      <c r="H109" s="25">
        <v>100.83254948763263</v>
      </c>
      <c r="I109" s="25">
        <v>100.83254948763263</v>
      </c>
      <c r="J109" s="25">
        <v>100.83254948763263</v>
      </c>
      <c r="K109" s="1">
        <v>61.070582580253522</v>
      </c>
      <c r="L109" s="1">
        <v>61.070582580253514</v>
      </c>
      <c r="M109" s="1">
        <v>60.968012033664294</v>
      </c>
      <c r="N109" s="1">
        <v>60.968012033664294</v>
      </c>
      <c r="O109" s="1">
        <v>60.968012033664294</v>
      </c>
      <c r="P109" s="1">
        <v>60.968012033664294</v>
      </c>
      <c r="Q109" s="1">
        <v>60.968012033664294</v>
      </c>
    </row>
    <row r="110" spans="1:17">
      <c r="A110" t="s">
        <v>153</v>
      </c>
      <c r="B110" t="s">
        <v>152</v>
      </c>
      <c r="C110">
        <v>3</v>
      </c>
      <c r="D110" s="25">
        <v>183.85354399053062</v>
      </c>
      <c r="E110" s="25">
        <v>187.21653837750492</v>
      </c>
      <c r="F110" s="25">
        <v>187.41520227431394</v>
      </c>
      <c r="G110" s="25">
        <v>186.87754061031291</v>
      </c>
      <c r="H110" s="25">
        <v>188.00390004686031</v>
      </c>
      <c r="I110" s="25">
        <v>188.6730732680773</v>
      </c>
      <c r="J110" s="25">
        <v>188.6730732680773</v>
      </c>
      <c r="K110" s="1">
        <v>57.50064974790326</v>
      </c>
      <c r="L110" s="1">
        <v>58.552434544390692</v>
      </c>
      <c r="M110" s="1">
        <v>58.614567168543736</v>
      </c>
      <c r="N110" s="1">
        <v>58.446412155844115</v>
      </c>
      <c r="O110" s="1">
        <v>58.798683850179764</v>
      </c>
      <c r="P110" s="1">
        <v>59.007969427050973</v>
      </c>
      <c r="Q110" s="1">
        <v>59.007969427050973</v>
      </c>
    </row>
    <row r="111" spans="1:17">
      <c r="A111" t="s">
        <v>171</v>
      </c>
      <c r="B111" t="s">
        <v>170</v>
      </c>
      <c r="C111">
        <v>3</v>
      </c>
      <c r="D111" s="25">
        <v>172.75510209512402</v>
      </c>
      <c r="E111" s="25">
        <v>177.99293358931135</v>
      </c>
      <c r="F111" s="25">
        <v>178.36726577009327</v>
      </c>
      <c r="G111" s="25">
        <v>178.36726577009327</v>
      </c>
      <c r="H111" s="25">
        <v>178.36726577009327</v>
      </c>
      <c r="I111" s="25">
        <v>178.49228746256827</v>
      </c>
      <c r="J111" s="25">
        <v>179.33908362695223</v>
      </c>
      <c r="K111" s="1">
        <v>69.645461960106232</v>
      </c>
      <c r="L111" s="1">
        <v>71.757070761570205</v>
      </c>
      <c r="M111" s="1">
        <v>71.907981138982592</v>
      </c>
      <c r="N111" s="1">
        <v>71.907981138982592</v>
      </c>
      <c r="O111" s="1">
        <v>71.907981138982592</v>
      </c>
      <c r="P111" s="1">
        <v>71.958383086142803</v>
      </c>
      <c r="Q111" s="1">
        <v>72.2997652470129</v>
      </c>
    </row>
    <row r="112" spans="1:17">
      <c r="A112" t="s">
        <v>165</v>
      </c>
      <c r="B112" t="s">
        <v>164</v>
      </c>
      <c r="C112">
        <v>3</v>
      </c>
      <c r="D112" s="25">
        <v>71.133934887680141</v>
      </c>
      <c r="E112" s="25">
        <v>72.366806155970622</v>
      </c>
      <c r="F112" s="25">
        <v>72.368247430162228</v>
      </c>
      <c r="G112" s="25">
        <v>72.368247430162228</v>
      </c>
      <c r="H112" s="25">
        <v>72.368247430162228</v>
      </c>
      <c r="I112" s="25">
        <v>72.368247430162228</v>
      </c>
      <c r="J112" s="25">
        <v>72.368247430162228</v>
      </c>
      <c r="K112" s="1">
        <v>64.834764859198003</v>
      </c>
      <c r="L112" s="1">
        <v>65.958460868809837</v>
      </c>
      <c r="M112" s="1">
        <v>65.959774512901902</v>
      </c>
      <c r="N112" s="1">
        <v>65.959774512901902</v>
      </c>
      <c r="O112" s="1">
        <v>65.959774512901902</v>
      </c>
      <c r="P112" s="1">
        <v>65.959774512901902</v>
      </c>
      <c r="Q112" s="1">
        <v>65.959774512901902</v>
      </c>
    </row>
    <row r="113" spans="1:17">
      <c r="A113" t="s">
        <v>149</v>
      </c>
      <c r="B113" t="s">
        <v>148</v>
      </c>
      <c r="C113">
        <v>3</v>
      </c>
      <c r="D113" s="25">
        <v>250.34135722213</v>
      </c>
      <c r="E113" s="25">
        <v>210.58477047537622</v>
      </c>
      <c r="F113" s="25">
        <v>224.24757586853445</v>
      </c>
      <c r="G113" s="25">
        <v>225.22582147893218</v>
      </c>
      <c r="H113" s="25">
        <v>225.40898440180868</v>
      </c>
      <c r="I113" s="25">
        <v>230.84350153257779</v>
      </c>
      <c r="J113" s="25">
        <v>230.94388244987775</v>
      </c>
      <c r="K113" s="1">
        <v>44.733852151721301</v>
      </c>
      <c r="L113" s="1">
        <v>37.629691283853518</v>
      </c>
      <c r="M113" s="1">
        <v>40.071117355906672</v>
      </c>
      <c r="N113" s="1">
        <v>40.245921451359315</v>
      </c>
      <c r="O113" s="1">
        <v>40.278651093806545</v>
      </c>
      <c r="P113" s="1">
        <v>41.249752667040056</v>
      </c>
      <c r="Q113" s="1">
        <v>41.267689875510833</v>
      </c>
    </row>
    <row r="114" spans="1:17">
      <c r="A114" t="s">
        <v>159</v>
      </c>
      <c r="B114" t="s">
        <v>158</v>
      </c>
      <c r="C114">
        <v>3</v>
      </c>
      <c r="D114" s="25">
        <v>214.32938195053188</v>
      </c>
      <c r="E114" s="25">
        <v>207.95876644442907</v>
      </c>
      <c r="F114" s="25">
        <v>212.43015788470575</v>
      </c>
      <c r="G114" s="25">
        <v>213.71117014808021</v>
      </c>
      <c r="H114" s="25">
        <v>214.24971442570148</v>
      </c>
      <c r="I114" s="25">
        <v>214.00897139267721</v>
      </c>
      <c r="J114" s="25">
        <v>213.55298943830113</v>
      </c>
      <c r="K114" s="1">
        <v>35.470803231119262</v>
      </c>
      <c r="L114" s="1">
        <v>34.416487453125534</v>
      </c>
      <c r="M114" s="1">
        <v>35.156487935112516</v>
      </c>
      <c r="N114" s="1">
        <v>35.368491224242952</v>
      </c>
      <c r="O114" s="1">
        <v>35.457618519478459</v>
      </c>
      <c r="P114" s="1">
        <v>35.417776344430159</v>
      </c>
      <c r="Q114" s="1">
        <v>35.342312840390626</v>
      </c>
    </row>
    <row r="115" spans="1:17">
      <c r="A115" t="s">
        <v>163</v>
      </c>
      <c r="B115" t="s">
        <v>162</v>
      </c>
      <c r="C115">
        <v>3</v>
      </c>
      <c r="D115" s="25">
        <v>87.743563815482148</v>
      </c>
      <c r="E115" s="25">
        <v>82.292036226296148</v>
      </c>
      <c r="F115" s="25">
        <v>82.199614314468491</v>
      </c>
      <c r="G115" s="25">
        <v>82.199614314468491</v>
      </c>
      <c r="H115" s="25">
        <v>82.199614314468491</v>
      </c>
      <c r="I115" s="25">
        <v>82.54111814471149</v>
      </c>
      <c r="J115" s="25">
        <v>82.54111814471149</v>
      </c>
      <c r="K115" s="1">
        <v>69.60189521291197</v>
      </c>
      <c r="L115" s="1">
        <v>65.277513622818944</v>
      </c>
      <c r="M115" s="1">
        <v>65.204200664663603</v>
      </c>
      <c r="N115" s="1">
        <v>65.204200664663603</v>
      </c>
      <c r="O115" s="1">
        <v>65.204200664663603</v>
      </c>
      <c r="P115" s="1">
        <v>65.475095904995598</v>
      </c>
      <c r="Q115" s="1">
        <v>65.475095904995598</v>
      </c>
    </row>
    <row r="116" spans="1:17">
      <c r="A116" t="s">
        <v>147</v>
      </c>
      <c r="B116" t="s">
        <v>146</v>
      </c>
      <c r="C116">
        <v>3</v>
      </c>
      <c r="D116" s="25">
        <v>30.333773442974035</v>
      </c>
      <c r="E116" s="25">
        <v>30.333773442974035</v>
      </c>
      <c r="F116" s="25">
        <v>30.380861071193394</v>
      </c>
      <c r="G116" s="25">
        <v>30.380861071193394</v>
      </c>
      <c r="H116" s="25">
        <v>30.380861071193394</v>
      </c>
      <c r="I116" s="25">
        <v>30.380861071193394</v>
      </c>
      <c r="J116" s="25">
        <v>30.380861071193394</v>
      </c>
      <c r="K116" s="1">
        <v>64.60677534830532</v>
      </c>
      <c r="L116" s="1">
        <v>64.60677534830532</v>
      </c>
      <c r="M116" s="1">
        <v>64.707065535537438</v>
      </c>
      <c r="N116" s="1">
        <v>64.707065535537438</v>
      </c>
      <c r="O116" s="1">
        <v>64.707065535537438</v>
      </c>
      <c r="P116" s="1">
        <v>64.707065535537438</v>
      </c>
      <c r="Q116" s="1">
        <v>64.707065535537438</v>
      </c>
    </row>
    <row r="117" spans="1:17">
      <c r="A117" t="s">
        <v>169</v>
      </c>
      <c r="B117" t="s">
        <v>168</v>
      </c>
      <c r="C117">
        <v>3</v>
      </c>
      <c r="D117" s="25">
        <v>62.989395851821492</v>
      </c>
      <c r="E117" s="25">
        <v>63.588552260323596</v>
      </c>
      <c r="F117" s="25">
        <v>63.588552260323596</v>
      </c>
      <c r="G117" s="25">
        <v>63.588552260323596</v>
      </c>
      <c r="H117" s="25">
        <v>63.588552260323596</v>
      </c>
      <c r="I117" s="25">
        <v>63.588552260323596</v>
      </c>
      <c r="J117" s="25">
        <v>63.588552260323596</v>
      </c>
      <c r="K117" s="1">
        <v>71.746974034037436</v>
      </c>
      <c r="L117" s="1">
        <v>72.429432703497497</v>
      </c>
      <c r="M117" s="1">
        <v>72.429432703497497</v>
      </c>
      <c r="N117" s="1">
        <v>72.429432703497497</v>
      </c>
      <c r="O117" s="1">
        <v>72.429432703497497</v>
      </c>
      <c r="P117" s="1">
        <v>72.429432703497497</v>
      </c>
      <c r="Q117" s="1">
        <v>72.429432703497497</v>
      </c>
    </row>
    <row r="118" spans="1:17">
      <c r="A118" t="s">
        <v>155</v>
      </c>
      <c r="B118" t="s">
        <v>154</v>
      </c>
      <c r="C118">
        <v>3</v>
      </c>
      <c r="D118" s="25">
        <v>196.30403876894812</v>
      </c>
      <c r="E118" s="25">
        <v>201.68764272291062</v>
      </c>
      <c r="F118" s="25">
        <v>202.18391591940133</v>
      </c>
      <c r="G118" s="25">
        <v>202.18391591940133</v>
      </c>
      <c r="H118" s="25">
        <v>202.18391591940133</v>
      </c>
      <c r="I118" s="25">
        <v>202.18391591940133</v>
      </c>
      <c r="J118" s="25">
        <v>202.18391591940133</v>
      </c>
      <c r="K118" s="1">
        <v>44.247539203836396</v>
      </c>
      <c r="L118" s="1">
        <v>45.461020233084405</v>
      </c>
      <c r="M118" s="1">
        <v>45.572881750836373</v>
      </c>
      <c r="N118" s="1">
        <v>45.572881750836373</v>
      </c>
      <c r="O118" s="1">
        <v>45.572881750836373</v>
      </c>
      <c r="P118" s="1">
        <v>45.572881750836373</v>
      </c>
      <c r="Q118" s="1">
        <v>45.572881750836373</v>
      </c>
    </row>
    <row r="119" spans="1:17">
      <c r="A119" t="s">
        <v>157</v>
      </c>
      <c r="B119" t="s">
        <v>156</v>
      </c>
      <c r="C119">
        <v>3</v>
      </c>
      <c r="D119" s="25">
        <v>151.09476266762942</v>
      </c>
      <c r="E119" s="25">
        <v>157.08295782836174</v>
      </c>
      <c r="F119" s="25">
        <v>157.70433086668572</v>
      </c>
      <c r="G119" s="25">
        <v>157.72139452676285</v>
      </c>
      <c r="H119" s="25">
        <v>157.20893645705786</v>
      </c>
      <c r="I119" s="25">
        <v>158.21837648666036</v>
      </c>
      <c r="J119" s="25">
        <v>158.9183007111624</v>
      </c>
      <c r="K119" s="1">
        <v>31.072309983762075</v>
      </c>
      <c r="L119" s="1">
        <v>32.303769320885756</v>
      </c>
      <c r="M119" s="1">
        <v>32.43155333749543</v>
      </c>
      <c r="N119" s="1">
        <v>32.435062442152748</v>
      </c>
      <c r="O119" s="1">
        <v>32.329676552434115</v>
      </c>
      <c r="P119" s="1">
        <v>32.537265703481154</v>
      </c>
      <c r="Q119" s="1">
        <v>32.681203601029019</v>
      </c>
    </row>
    <row r="120" spans="1:17">
      <c r="A120" t="s">
        <v>161</v>
      </c>
      <c r="B120" t="s">
        <v>160</v>
      </c>
      <c r="C120">
        <v>3</v>
      </c>
      <c r="D120" s="25">
        <v>184.28674663844134</v>
      </c>
      <c r="E120" s="25">
        <v>173.05495974339104</v>
      </c>
      <c r="F120" s="25">
        <v>172.37258574613219</v>
      </c>
      <c r="G120" s="25">
        <v>172.53805815744175</v>
      </c>
      <c r="H120" s="25">
        <v>172.79477092493062</v>
      </c>
      <c r="I120" s="25">
        <v>172.89262029944899</v>
      </c>
      <c r="J120" s="25">
        <v>173.21324391647371</v>
      </c>
      <c r="K120" s="1">
        <v>13.16053564765547</v>
      </c>
      <c r="L120" s="1">
        <v>12.358436014798066</v>
      </c>
      <c r="M120" s="1">
        <v>12.30970539537063</v>
      </c>
      <c r="N120" s="1">
        <v>12.321522336129888</v>
      </c>
      <c r="O120" s="1">
        <v>12.339855057225529</v>
      </c>
      <c r="P120" s="1">
        <v>12.346842809763027</v>
      </c>
      <c r="Q120" s="1">
        <v>12.36973961931826</v>
      </c>
    </row>
    <row r="121" spans="1:17">
      <c r="A121" t="s">
        <v>167</v>
      </c>
      <c r="B121" t="s">
        <v>166</v>
      </c>
      <c r="C121">
        <v>3</v>
      </c>
      <c r="D121" s="25">
        <v>198.45194234367273</v>
      </c>
      <c r="E121" s="25">
        <v>202.04084322447781</v>
      </c>
      <c r="F121" s="25">
        <v>207.6832147975235</v>
      </c>
      <c r="G121" s="25">
        <v>208.50377306219752</v>
      </c>
      <c r="H121" s="25">
        <v>209.76385457261213</v>
      </c>
      <c r="I121" s="25">
        <v>211.61565588454999</v>
      </c>
      <c r="J121" s="25">
        <v>212.1905064158544</v>
      </c>
      <c r="K121" s="1">
        <v>3.8147352179627494</v>
      </c>
      <c r="L121" s="1">
        <v>3.8837227341447558</v>
      </c>
      <c r="M121" s="1">
        <v>3.9921830157541667</v>
      </c>
      <c r="N121" s="1">
        <v>4.0079561670454833</v>
      </c>
      <c r="O121" s="1">
        <v>4.0321780378849121</v>
      </c>
      <c r="P121" s="1">
        <v>4.0677742210106258</v>
      </c>
      <c r="Q121" s="1">
        <v>4.0788242643658776</v>
      </c>
    </row>
    <row r="122" spans="1:17">
      <c r="A122" t="s">
        <v>175</v>
      </c>
      <c r="B122" t="s">
        <v>174</v>
      </c>
      <c r="C122">
        <v>4</v>
      </c>
      <c r="D122" s="25">
        <v>103.82771389906225</v>
      </c>
      <c r="E122" s="25">
        <v>100.68824122262124</v>
      </c>
      <c r="F122" s="25">
        <v>100.68824122262124</v>
      </c>
      <c r="G122" s="25">
        <v>100.68824122262124</v>
      </c>
      <c r="H122" s="25">
        <v>100.68824122262124</v>
      </c>
      <c r="I122" s="25">
        <v>100.68824122262124</v>
      </c>
      <c r="J122" s="25">
        <v>100.75207310199984</v>
      </c>
      <c r="K122" s="1">
        <v>78.903252743602692</v>
      </c>
      <c r="L122" s="1">
        <v>76.517429182932958</v>
      </c>
      <c r="M122" s="1">
        <v>76.517429182932958</v>
      </c>
      <c r="N122" s="1">
        <v>76.517429182932958</v>
      </c>
      <c r="O122" s="1">
        <v>76.517429182932958</v>
      </c>
      <c r="P122" s="1">
        <v>76.517429182932958</v>
      </c>
      <c r="Q122" s="1">
        <v>76.565937839461839</v>
      </c>
    </row>
    <row r="123" spans="1:17">
      <c r="A123" t="s">
        <v>187</v>
      </c>
      <c r="B123" t="s">
        <v>186</v>
      </c>
      <c r="C123">
        <v>4</v>
      </c>
      <c r="D123" s="25">
        <v>135.20068023041347</v>
      </c>
      <c r="E123" s="25">
        <v>130.92108038958068</v>
      </c>
      <c r="F123" s="25">
        <v>135.77830956192747</v>
      </c>
      <c r="G123" s="25">
        <v>136.06489509793349</v>
      </c>
      <c r="H123" s="25">
        <v>136.06489509793349</v>
      </c>
      <c r="I123" s="25">
        <v>136.06489509793349</v>
      </c>
      <c r="J123" s="25">
        <v>136.06489509793349</v>
      </c>
      <c r="K123" s="1">
        <v>53.412210969812079</v>
      </c>
      <c r="L123" s="1">
        <v>51.721517630286151</v>
      </c>
      <c r="M123" s="1">
        <v>53.640408488231351</v>
      </c>
      <c r="N123" s="1">
        <v>53.753626610240524</v>
      </c>
      <c r="O123" s="1">
        <v>53.753626610240524</v>
      </c>
      <c r="P123" s="1">
        <v>53.753626610240524</v>
      </c>
      <c r="Q123" s="1">
        <v>53.753626610240524</v>
      </c>
    </row>
    <row r="124" spans="1:17">
      <c r="A124" t="s">
        <v>179</v>
      </c>
      <c r="B124" t="s">
        <v>178</v>
      </c>
      <c r="C124">
        <v>4</v>
      </c>
      <c r="D124" s="25">
        <v>172.01473135394099</v>
      </c>
      <c r="E124" s="25">
        <v>175.59400377672091</v>
      </c>
      <c r="F124" s="25">
        <v>176.85943401759039</v>
      </c>
      <c r="G124" s="25">
        <v>177.31630904254141</v>
      </c>
      <c r="H124" s="25">
        <v>177.71281208307533</v>
      </c>
      <c r="I124" s="25">
        <v>178.32099162818685</v>
      </c>
      <c r="J124" s="25">
        <v>179.47997278190289</v>
      </c>
      <c r="K124" s="1">
        <v>48.696327005745999</v>
      </c>
      <c r="L124" s="1">
        <v>49.709597316785249</v>
      </c>
      <c r="M124" s="1">
        <v>50.067832941881484</v>
      </c>
      <c r="N124" s="1">
        <v>50.197171490043353</v>
      </c>
      <c r="O124" s="1">
        <v>50.309419095632926</v>
      </c>
      <c r="P124" s="1">
        <v>50.481591035639717</v>
      </c>
      <c r="Q124" s="1">
        <v>50.809691569882482</v>
      </c>
    </row>
    <row r="125" spans="1:17">
      <c r="A125" t="s">
        <v>189</v>
      </c>
      <c r="B125" t="s">
        <v>188</v>
      </c>
      <c r="C125">
        <v>4</v>
      </c>
      <c r="D125" s="25">
        <v>146.43988355793462</v>
      </c>
      <c r="E125" s="25">
        <v>144.87072901550673</v>
      </c>
      <c r="F125" s="25">
        <v>145.80751222093772</v>
      </c>
      <c r="G125" s="25">
        <v>145.80751222093772</v>
      </c>
      <c r="H125" s="25">
        <v>145.80751222093772</v>
      </c>
      <c r="I125" s="25">
        <v>145.80751222093772</v>
      </c>
      <c r="J125" s="25">
        <v>145.80751222093772</v>
      </c>
      <c r="K125" s="1">
        <v>52.363441682493381</v>
      </c>
      <c r="L125" s="1">
        <v>51.802349100493778</v>
      </c>
      <c r="M125" s="1">
        <v>52.137320636628054</v>
      </c>
      <c r="N125" s="1">
        <v>52.137320636628054</v>
      </c>
      <c r="O125" s="1">
        <v>52.137320636628054</v>
      </c>
      <c r="P125" s="1">
        <v>52.137320636628054</v>
      </c>
      <c r="Q125" s="1">
        <v>52.137320636628054</v>
      </c>
    </row>
    <row r="126" spans="1:17">
      <c r="A126" t="s">
        <v>181</v>
      </c>
      <c r="B126" t="s">
        <v>180</v>
      </c>
      <c r="C126">
        <v>4</v>
      </c>
      <c r="D126" s="25">
        <v>303.47873116478945</v>
      </c>
      <c r="E126" s="25">
        <v>302.77272316362246</v>
      </c>
      <c r="F126" s="25">
        <v>306.47209769285274</v>
      </c>
      <c r="G126" s="25">
        <v>306.34808170579964</v>
      </c>
      <c r="H126" s="25">
        <v>306.35010795305624</v>
      </c>
      <c r="I126" s="25">
        <v>306.47359925422018</v>
      </c>
      <c r="J126" s="25">
        <v>308.52186181894018</v>
      </c>
      <c r="K126" s="1">
        <v>49.419948758051412</v>
      </c>
      <c r="L126" s="1">
        <v>49.30497899029691</v>
      </c>
      <c r="M126" s="1">
        <v>49.90740308430081</v>
      </c>
      <c r="N126" s="1">
        <v>49.887207719367588</v>
      </c>
      <c r="O126" s="1">
        <v>49.887537683300181</v>
      </c>
      <c r="P126" s="1">
        <v>49.907647605837958</v>
      </c>
      <c r="Q126" s="1">
        <v>50.241196617997666</v>
      </c>
    </row>
    <row r="127" spans="1:17">
      <c r="A127" t="s">
        <v>191</v>
      </c>
      <c r="B127" t="s">
        <v>190</v>
      </c>
      <c r="C127">
        <v>4</v>
      </c>
      <c r="D127" s="25">
        <v>93.003286174685556</v>
      </c>
      <c r="E127" s="25">
        <v>109.07948471197037</v>
      </c>
      <c r="F127" s="25">
        <v>109.61639499617236</v>
      </c>
      <c r="G127" s="25">
        <v>110.31689439801656</v>
      </c>
      <c r="H127" s="25">
        <v>110.31689439801654</v>
      </c>
      <c r="I127" s="25">
        <v>110.54018572873424</v>
      </c>
      <c r="J127" s="25">
        <v>111.06957578699843</v>
      </c>
      <c r="K127" s="1">
        <v>25.558158338908445</v>
      </c>
      <c r="L127" s="1">
        <v>29.976045540570464</v>
      </c>
      <c r="M127" s="1">
        <v>30.123593424326405</v>
      </c>
      <c r="N127" s="1">
        <v>30.316097102046104</v>
      </c>
      <c r="O127" s="1">
        <v>30.316097102046101</v>
      </c>
      <c r="P127" s="1">
        <v>30.37745961321016</v>
      </c>
      <c r="Q127" s="1">
        <v>30.522940869719168</v>
      </c>
    </row>
    <row r="128" spans="1:17">
      <c r="A128" t="s">
        <v>173</v>
      </c>
      <c r="B128" t="s">
        <v>172</v>
      </c>
      <c r="C128">
        <v>4</v>
      </c>
      <c r="D128" s="25">
        <v>130.24591892120344</v>
      </c>
      <c r="E128" s="25">
        <v>135.39863124280944</v>
      </c>
      <c r="F128" s="25">
        <v>145.36316294024977</v>
      </c>
      <c r="G128" s="25">
        <v>144.77934370574573</v>
      </c>
      <c r="H128" s="25">
        <v>144.77934370574573</v>
      </c>
      <c r="I128" s="25">
        <v>145.11487312303061</v>
      </c>
      <c r="J128" s="25">
        <v>146.8447976837866</v>
      </c>
      <c r="K128" s="1">
        <v>58.402903332136631</v>
      </c>
      <c r="L128" s="1">
        <v>60.713404590906393</v>
      </c>
      <c r="M128" s="1">
        <v>65.181549054056077</v>
      </c>
      <c r="N128" s="1">
        <v>64.919761670630976</v>
      </c>
      <c r="O128" s="1">
        <v>64.919761670630976</v>
      </c>
      <c r="P128" s="1">
        <v>65.070214692768516</v>
      </c>
      <c r="Q128" s="1">
        <v>65.845921277132547</v>
      </c>
    </row>
    <row r="129" spans="1:17">
      <c r="A129" t="s">
        <v>177</v>
      </c>
      <c r="B129" t="s">
        <v>176</v>
      </c>
      <c r="C129">
        <v>4</v>
      </c>
      <c r="D129" s="25">
        <v>211.91039771953803</v>
      </c>
      <c r="E129" s="25">
        <v>211.763114034034</v>
      </c>
      <c r="F129" s="25">
        <v>211.83044011795391</v>
      </c>
      <c r="G129" s="25">
        <v>211.8580465668004</v>
      </c>
      <c r="H129" s="25">
        <v>211.85804656680045</v>
      </c>
      <c r="I129" s="25">
        <v>212.74574759862597</v>
      </c>
      <c r="J129" s="25">
        <v>212.91407374678397</v>
      </c>
      <c r="K129" s="1">
        <v>42.778003514027105</v>
      </c>
      <c r="L129" s="1">
        <v>42.748271598633373</v>
      </c>
      <c r="M129" s="1">
        <v>42.761862604480683</v>
      </c>
      <c r="N129" s="1">
        <v>42.767435472912211</v>
      </c>
      <c r="O129" s="1">
        <v>42.767435472912226</v>
      </c>
      <c r="P129" s="1">
        <v>42.94663422043709</v>
      </c>
      <c r="Q129" s="1">
        <v>42.980613943163746</v>
      </c>
    </row>
    <row r="130" spans="1:17">
      <c r="A130" t="s">
        <v>185</v>
      </c>
      <c r="B130" t="s">
        <v>184</v>
      </c>
      <c r="C130">
        <v>4</v>
      </c>
      <c r="D130" s="25">
        <v>169.10945701064864</v>
      </c>
      <c r="E130" s="25">
        <v>172.87624081185172</v>
      </c>
      <c r="F130" s="25">
        <v>173.19768336628874</v>
      </c>
      <c r="G130" s="25">
        <v>173.20209825188601</v>
      </c>
      <c r="H130" s="25">
        <v>173.84293889084066</v>
      </c>
      <c r="I130" s="25">
        <v>173.91014332277487</v>
      </c>
      <c r="J130" s="25">
        <v>173.91014332277487</v>
      </c>
      <c r="K130" s="1">
        <v>14.777793937205798</v>
      </c>
      <c r="L130" s="1">
        <v>15.106957993457712</v>
      </c>
      <c r="M130" s="1">
        <v>15.135047562876768</v>
      </c>
      <c r="N130" s="1">
        <v>15.135433361937128</v>
      </c>
      <c r="O130" s="1">
        <v>15.191433842788195</v>
      </c>
      <c r="P130" s="1">
        <v>15.197306567261128</v>
      </c>
      <c r="Q130" s="1">
        <v>15.197306567261128</v>
      </c>
    </row>
    <row r="131" spans="1:17">
      <c r="A131" t="s">
        <v>183</v>
      </c>
      <c r="B131" t="s">
        <v>182</v>
      </c>
      <c r="C131">
        <v>4</v>
      </c>
      <c r="D131" s="25">
        <v>412.3071592920067</v>
      </c>
      <c r="E131" s="25">
        <v>414.53986486885441</v>
      </c>
      <c r="F131" s="25">
        <v>417.25150240280624</v>
      </c>
      <c r="G131" s="25">
        <v>418.62519092064622</v>
      </c>
      <c r="H131" s="25">
        <v>419.28731357477801</v>
      </c>
      <c r="I131" s="25">
        <v>421.30133529405543</v>
      </c>
      <c r="J131" s="25">
        <v>423.30087765777108</v>
      </c>
      <c r="K131" s="1">
        <v>39.867717820749839</v>
      </c>
      <c r="L131" s="1">
        <v>40.083607537696366</v>
      </c>
      <c r="M131" s="1">
        <v>40.345807205103014</v>
      </c>
      <c r="N131" s="1">
        <v>40.478634940369339</v>
      </c>
      <c r="O131" s="1">
        <v>40.542658371791148</v>
      </c>
      <c r="P131" s="1">
        <v>40.737402624417982</v>
      </c>
      <c r="Q131" s="1">
        <v>40.930746807099979</v>
      </c>
    </row>
    <row r="132" spans="1:17">
      <c r="A132" t="s">
        <v>193</v>
      </c>
      <c r="B132" t="s">
        <v>192</v>
      </c>
      <c r="C132">
        <v>5</v>
      </c>
      <c r="D132" s="25">
        <v>202.85847855741153</v>
      </c>
      <c r="E132" s="25">
        <v>203.07769345941102</v>
      </c>
      <c r="F132" s="25">
        <v>202.99315950940451</v>
      </c>
      <c r="G132" s="25">
        <v>202.99315950940451</v>
      </c>
      <c r="H132" s="25">
        <v>202.99315950940451</v>
      </c>
      <c r="I132" s="25">
        <v>203.34452647803153</v>
      </c>
      <c r="J132" s="25">
        <v>203.35351239056175</v>
      </c>
      <c r="K132" s="1">
        <v>89.479286775452238</v>
      </c>
      <c r="L132" s="1">
        <v>89.575980752558621</v>
      </c>
      <c r="M132" s="1">
        <v>89.538693489000863</v>
      </c>
      <c r="N132" s="1">
        <v>89.538693489000863</v>
      </c>
      <c r="O132" s="1">
        <v>89.538693489000863</v>
      </c>
      <c r="P132" s="1">
        <v>89.693678708119037</v>
      </c>
      <c r="Q132" s="1">
        <v>89.697642323788187</v>
      </c>
    </row>
    <row r="133" spans="1:17">
      <c r="A133" t="s">
        <v>197</v>
      </c>
      <c r="B133" t="s">
        <v>196</v>
      </c>
      <c r="C133">
        <v>5</v>
      </c>
      <c r="D133" s="25">
        <v>98.653795151535874</v>
      </c>
      <c r="E133" s="25">
        <v>107.1769539683422</v>
      </c>
      <c r="F133" s="25">
        <v>107.1769539683422</v>
      </c>
      <c r="G133" s="25">
        <v>107.26411070204789</v>
      </c>
      <c r="H133" s="25">
        <v>105.07212381574749</v>
      </c>
      <c r="I133" s="25">
        <v>105.21545494095068</v>
      </c>
      <c r="J133" s="25">
        <v>105.24527030301509</v>
      </c>
      <c r="K133" s="1">
        <v>49.383896288248899</v>
      </c>
      <c r="L133" s="1">
        <v>53.650400079724022</v>
      </c>
      <c r="M133" s="1">
        <v>53.650400079724022</v>
      </c>
      <c r="N133" s="1">
        <v>53.694028802689346</v>
      </c>
      <c r="O133" s="1">
        <v>52.596768906179669</v>
      </c>
      <c r="P133" s="1">
        <v>52.668517280492487</v>
      </c>
      <c r="Q133" s="1">
        <v>52.683442187798121</v>
      </c>
    </row>
    <row r="134" spans="1:17">
      <c r="A134" t="s">
        <v>195</v>
      </c>
      <c r="B134" t="s">
        <v>194</v>
      </c>
      <c r="C134">
        <v>5</v>
      </c>
      <c r="D134" s="25">
        <v>111.03701724135649</v>
      </c>
      <c r="E134" s="25">
        <v>111.03701724135649</v>
      </c>
      <c r="F134" s="25">
        <v>111.03701724135649</v>
      </c>
      <c r="G134" s="25">
        <v>111.03701724135649</v>
      </c>
      <c r="H134" s="25">
        <v>111.03701724135649</v>
      </c>
      <c r="I134" s="25">
        <v>111.19813606976099</v>
      </c>
      <c r="J134" s="25">
        <v>111.49481524433804</v>
      </c>
      <c r="K134" s="1">
        <v>72.673410562964833</v>
      </c>
      <c r="L134" s="1">
        <v>72.673410562964833</v>
      </c>
      <c r="M134" s="1">
        <v>72.673410562964833</v>
      </c>
      <c r="N134" s="1">
        <v>72.673410562964833</v>
      </c>
      <c r="O134" s="1">
        <v>72.673410562964833</v>
      </c>
      <c r="P134" s="1">
        <v>72.778862375855411</v>
      </c>
      <c r="Q134" s="1">
        <v>72.973038048033771</v>
      </c>
    </row>
    <row r="135" spans="1:17">
      <c r="A135" t="s">
        <v>211</v>
      </c>
      <c r="B135" t="s">
        <v>210</v>
      </c>
      <c r="C135">
        <v>5</v>
      </c>
      <c r="D135" s="25">
        <v>127.92956720235924</v>
      </c>
      <c r="E135" s="25">
        <v>128.66303201359324</v>
      </c>
      <c r="F135" s="25">
        <v>128.66303201359324</v>
      </c>
      <c r="G135" s="25">
        <v>128.66303201359324</v>
      </c>
      <c r="H135" s="25">
        <v>128.66303201359324</v>
      </c>
      <c r="I135" s="25">
        <v>129.47893624619823</v>
      </c>
      <c r="J135" s="25">
        <v>129.47893624619823</v>
      </c>
      <c r="K135" s="1">
        <v>72.409956283822723</v>
      </c>
      <c r="L135" s="1">
        <v>72.825107808826843</v>
      </c>
      <c r="M135" s="1">
        <v>72.825107808826843</v>
      </c>
      <c r="N135" s="1">
        <v>72.825107808826843</v>
      </c>
      <c r="O135" s="1">
        <v>72.825107808826843</v>
      </c>
      <c r="P135" s="1">
        <v>73.286921219961599</v>
      </c>
      <c r="Q135" s="1">
        <v>73.286921219961599</v>
      </c>
    </row>
    <row r="136" spans="1:17">
      <c r="A136" t="s">
        <v>199</v>
      </c>
      <c r="B136" t="s">
        <v>198</v>
      </c>
      <c r="C136">
        <v>5</v>
      </c>
      <c r="D136" s="25">
        <v>255.09145851750446</v>
      </c>
      <c r="E136" s="25">
        <v>251.73654308315795</v>
      </c>
      <c r="F136" s="25">
        <v>255.78806688756396</v>
      </c>
      <c r="G136" s="25">
        <v>255.74214137512826</v>
      </c>
      <c r="H136" s="25">
        <v>255.74214137512828</v>
      </c>
      <c r="I136" s="25">
        <v>255.74214137512828</v>
      </c>
      <c r="J136" s="25">
        <v>255.74214137512828</v>
      </c>
      <c r="K136" s="1">
        <v>83.00511677435739</v>
      </c>
      <c r="L136" s="1">
        <v>81.913448911331244</v>
      </c>
      <c r="M136" s="1">
        <v>83.231788648981592</v>
      </c>
      <c r="N136" s="1">
        <v>83.216844783182225</v>
      </c>
      <c r="O136" s="1">
        <v>83.216844783182239</v>
      </c>
      <c r="P136" s="1">
        <v>83.216844783182239</v>
      </c>
      <c r="Q136" s="1">
        <v>83.216844783182239</v>
      </c>
    </row>
    <row r="137" spans="1:17">
      <c r="A137" t="s">
        <v>203</v>
      </c>
      <c r="B137" t="s">
        <v>202</v>
      </c>
      <c r="C137">
        <v>5</v>
      </c>
      <c r="D137" s="25">
        <v>208.68609285757375</v>
      </c>
      <c r="E137" s="25">
        <v>212.82571081666887</v>
      </c>
      <c r="F137" s="25">
        <v>213.19519217530976</v>
      </c>
      <c r="G137" s="25">
        <v>213.19519217530973</v>
      </c>
      <c r="H137" s="25">
        <v>213.37140968891674</v>
      </c>
      <c r="I137" s="25">
        <v>213.49492949860166</v>
      </c>
      <c r="J137" s="25">
        <v>213.77104535426332</v>
      </c>
      <c r="K137" s="1">
        <v>66.945835538494777</v>
      </c>
      <c r="L137" s="1">
        <v>68.273811827125186</v>
      </c>
      <c r="M137" s="1">
        <v>68.392340273038414</v>
      </c>
      <c r="N137" s="1">
        <v>68.392340273038414</v>
      </c>
      <c r="O137" s="1">
        <v>68.448870291514481</v>
      </c>
      <c r="P137" s="1">
        <v>68.488495054006705</v>
      </c>
      <c r="Q137" s="1">
        <v>68.577072143210785</v>
      </c>
    </row>
    <row r="138" spans="1:17">
      <c r="A138" t="s">
        <v>209</v>
      </c>
      <c r="B138" t="s">
        <v>208</v>
      </c>
      <c r="C138">
        <v>5</v>
      </c>
      <c r="D138" s="25">
        <v>168.94478260591299</v>
      </c>
      <c r="E138" s="25">
        <v>170.64599764857661</v>
      </c>
      <c r="F138" s="25">
        <v>171.42801779878846</v>
      </c>
      <c r="G138" s="25">
        <v>172.11538261382287</v>
      </c>
      <c r="H138" s="25">
        <v>172.78018941371531</v>
      </c>
      <c r="I138" s="25">
        <v>172.80102213489272</v>
      </c>
      <c r="J138" s="25">
        <v>172.80102213489272</v>
      </c>
      <c r="K138" s="1">
        <v>78.436038955427236</v>
      </c>
      <c r="L138" s="1">
        <v>79.225862513750329</v>
      </c>
      <c r="M138" s="1">
        <v>79.588931215960713</v>
      </c>
      <c r="N138" s="1">
        <v>79.908054260644448</v>
      </c>
      <c r="O138" s="1">
        <v>80.216704289665046</v>
      </c>
      <c r="P138" s="1">
        <v>80.226376302642393</v>
      </c>
      <c r="Q138" s="1">
        <v>80.226376302642393</v>
      </c>
    </row>
    <row r="139" spans="1:17">
      <c r="A139" t="s">
        <v>213</v>
      </c>
      <c r="B139" t="s">
        <v>212</v>
      </c>
      <c r="C139">
        <v>5</v>
      </c>
      <c r="D139" s="25">
        <v>113.21710084263306</v>
      </c>
      <c r="E139" s="25">
        <v>115.38157134543347</v>
      </c>
      <c r="F139" s="25">
        <v>116.29835462677697</v>
      </c>
      <c r="G139" s="25">
        <v>116.17655456251596</v>
      </c>
      <c r="H139" s="25">
        <v>116.17655456251597</v>
      </c>
      <c r="I139" s="25">
        <v>116.59952114225476</v>
      </c>
      <c r="J139" s="25">
        <v>116.72324805157179</v>
      </c>
      <c r="K139" s="1">
        <v>62.859880686805013</v>
      </c>
      <c r="L139" s="1">
        <v>64.06162809548718</v>
      </c>
      <c r="M139" s="1">
        <v>64.570640314065471</v>
      </c>
      <c r="N139" s="1">
        <v>64.503015039702248</v>
      </c>
      <c r="O139" s="1">
        <v>64.503015039702248</v>
      </c>
      <c r="P139" s="1">
        <v>64.737852608753244</v>
      </c>
      <c r="Q139" s="1">
        <v>64.806547697211897</v>
      </c>
    </row>
    <row r="140" spans="1:17">
      <c r="A140" t="s">
        <v>205</v>
      </c>
      <c r="B140" t="s">
        <v>204</v>
      </c>
      <c r="C140">
        <v>5</v>
      </c>
      <c r="D140" s="25">
        <v>57.441378373727289</v>
      </c>
      <c r="E140" s="25">
        <v>58.08890621880029</v>
      </c>
      <c r="F140" s="25">
        <v>58.089001508871213</v>
      </c>
      <c r="G140" s="25">
        <v>58.089001508871213</v>
      </c>
      <c r="H140" s="25">
        <v>58.089001508871213</v>
      </c>
      <c r="I140" s="25">
        <v>58.089001508871213</v>
      </c>
      <c r="J140" s="25">
        <v>58.089001508871213</v>
      </c>
      <c r="K140" s="1">
        <v>44.365770839804732</v>
      </c>
      <c r="L140" s="1">
        <v>44.865899367361813</v>
      </c>
      <c r="M140" s="1">
        <v>44.865972966178028</v>
      </c>
      <c r="N140" s="1">
        <v>44.865972966178028</v>
      </c>
      <c r="O140" s="1">
        <v>44.865972966178028</v>
      </c>
      <c r="P140" s="1">
        <v>44.865972966178028</v>
      </c>
      <c r="Q140" s="1">
        <v>44.865972966178028</v>
      </c>
    </row>
    <row r="141" spans="1:17">
      <c r="A141" t="s">
        <v>207</v>
      </c>
      <c r="B141" t="s">
        <v>206</v>
      </c>
      <c r="C141">
        <v>5</v>
      </c>
      <c r="D141" s="25">
        <v>91.292288104284665</v>
      </c>
      <c r="E141" s="25">
        <v>99.161267729537386</v>
      </c>
      <c r="F141" s="25">
        <v>105.52559344803944</v>
      </c>
      <c r="G141" s="25">
        <v>105.6079085273868</v>
      </c>
      <c r="H141" s="25">
        <v>104.17526692704679</v>
      </c>
      <c r="I141" s="25">
        <v>107.01934009687724</v>
      </c>
      <c r="J141" s="25">
        <v>108.3866954637392</v>
      </c>
      <c r="K141" s="1">
        <v>27.748064576370425</v>
      </c>
      <c r="L141" s="1">
        <v>30.139821419426347</v>
      </c>
      <c r="M141" s="1">
        <v>32.074242438870179</v>
      </c>
      <c r="N141" s="1">
        <v>32.099261903107184</v>
      </c>
      <c r="O141" s="1">
        <v>31.663814041447512</v>
      </c>
      <c r="P141" s="1">
        <v>32.528263028488226</v>
      </c>
      <c r="Q141" s="1">
        <v>32.943867301383555</v>
      </c>
    </row>
    <row r="142" spans="1:17">
      <c r="A142" t="s">
        <v>201</v>
      </c>
      <c r="B142" t="s">
        <v>200</v>
      </c>
      <c r="C142">
        <v>5</v>
      </c>
      <c r="D142" s="25">
        <v>53.472107143229294</v>
      </c>
      <c r="E142" s="25">
        <v>54.118270712518289</v>
      </c>
      <c r="F142" s="25">
        <v>54.118270712518289</v>
      </c>
      <c r="G142" s="25">
        <v>54.655083519588274</v>
      </c>
      <c r="H142" s="25">
        <v>54.787858059629272</v>
      </c>
      <c r="I142" s="25">
        <v>56.03836137677277</v>
      </c>
      <c r="J142" s="25">
        <v>56.03836137677277</v>
      </c>
      <c r="K142" s="1">
        <v>29.497440904100205</v>
      </c>
      <c r="L142" s="1">
        <v>29.853891635477417</v>
      </c>
      <c r="M142" s="1">
        <v>29.853891635477417</v>
      </c>
      <c r="N142" s="1">
        <v>30.150019932997033</v>
      </c>
      <c r="O142" s="1">
        <v>30.22326389807845</v>
      </c>
      <c r="P142" s="1">
        <v>30.913093599365848</v>
      </c>
      <c r="Q142" s="1">
        <v>30.913093599365848</v>
      </c>
    </row>
    <row r="143" spans="1:17">
      <c r="A143" t="s">
        <v>215</v>
      </c>
      <c r="B143" t="s">
        <v>214</v>
      </c>
      <c r="C143">
        <v>5</v>
      </c>
      <c r="D143" s="25">
        <v>175.68982133127184</v>
      </c>
      <c r="E143" s="25">
        <v>181.21446449663097</v>
      </c>
      <c r="F143" s="25">
        <v>183.61834426676563</v>
      </c>
      <c r="G143" s="25">
        <v>184.57843326454534</v>
      </c>
      <c r="H143" s="25">
        <v>185.09294605035453</v>
      </c>
      <c r="I143" s="25">
        <v>188.81548976096053</v>
      </c>
      <c r="J143" s="25">
        <v>189.86804761675552</v>
      </c>
      <c r="K143" s="1">
        <v>62.49775379771269</v>
      </c>
      <c r="L143" s="1">
        <v>64.463022962155591</v>
      </c>
      <c r="M143" s="1">
        <v>65.318149826619177</v>
      </c>
      <c r="N143" s="1">
        <v>65.659680174549749</v>
      </c>
      <c r="O143" s="1">
        <v>65.842706676424584</v>
      </c>
      <c r="P143" s="1">
        <v>67.166918964670941</v>
      </c>
      <c r="Q143" s="1">
        <v>67.54134305612294</v>
      </c>
    </row>
    <row r="144" spans="1:17">
      <c r="A144" t="s">
        <v>217</v>
      </c>
      <c r="B144" t="s">
        <v>216</v>
      </c>
      <c r="C144">
        <v>6</v>
      </c>
      <c r="D144" s="25">
        <v>87.430854399279823</v>
      </c>
      <c r="E144" s="25">
        <v>87.685325256897826</v>
      </c>
      <c r="F144" s="25">
        <v>87.458962952354213</v>
      </c>
      <c r="G144" s="25">
        <v>87.458962952354213</v>
      </c>
      <c r="H144" s="25">
        <v>87.529835062883819</v>
      </c>
      <c r="I144" s="25">
        <v>87.529835062883819</v>
      </c>
      <c r="J144" s="25">
        <v>87.529835062883819</v>
      </c>
      <c r="K144" s="1">
        <v>49.882615063429526</v>
      </c>
      <c r="L144" s="1">
        <v>50.027800329233408</v>
      </c>
      <c r="M144" s="1">
        <v>49.898652057950898</v>
      </c>
      <c r="N144" s="1">
        <v>49.898652057950898</v>
      </c>
      <c r="O144" s="1">
        <v>49.939087282249815</v>
      </c>
      <c r="P144" s="1">
        <v>49.939087282249815</v>
      </c>
      <c r="Q144" s="1">
        <v>49.939087282249815</v>
      </c>
    </row>
    <row r="145" spans="1:17">
      <c r="A145" t="s">
        <v>219</v>
      </c>
      <c r="B145" t="s">
        <v>218</v>
      </c>
      <c r="C145">
        <v>6</v>
      </c>
      <c r="D145" s="25">
        <v>181.57912703128997</v>
      </c>
      <c r="E145" s="25">
        <v>182.82473184947293</v>
      </c>
      <c r="F145" s="25">
        <v>182.77642023230993</v>
      </c>
      <c r="G145" s="25">
        <v>182.63130326952665</v>
      </c>
      <c r="H145" s="25">
        <v>183.55020240776776</v>
      </c>
      <c r="I145" s="25">
        <v>184.65845499946428</v>
      </c>
      <c r="J145" s="25">
        <v>184.78321560628214</v>
      </c>
      <c r="K145" s="1">
        <v>66.371907158268783</v>
      </c>
      <c r="L145" s="1">
        <v>66.82720820911085</v>
      </c>
      <c r="M145" s="1">
        <v>66.809549052899257</v>
      </c>
      <c r="N145" s="1">
        <v>66.756505017836346</v>
      </c>
      <c r="O145" s="1">
        <v>67.092386621015564</v>
      </c>
      <c r="P145" s="1">
        <v>67.497481850443094</v>
      </c>
      <c r="Q145" s="1">
        <v>67.543085106434617</v>
      </c>
    </row>
    <row r="146" spans="1:17">
      <c r="A146" t="s">
        <v>221</v>
      </c>
      <c r="B146" t="s">
        <v>220</v>
      </c>
      <c r="C146">
        <v>6</v>
      </c>
      <c r="D146" s="25">
        <v>289.66282044198749</v>
      </c>
      <c r="E146" s="25">
        <v>319.63421772265173</v>
      </c>
      <c r="F146" s="25">
        <v>321.48981817219271</v>
      </c>
      <c r="G146" s="25">
        <v>322.9893564984186</v>
      </c>
      <c r="H146" s="25">
        <v>323.57453058399108</v>
      </c>
      <c r="I146" s="25">
        <v>324.36548231806671</v>
      </c>
      <c r="J146" s="25">
        <v>324.67102720837289</v>
      </c>
      <c r="K146" s="1">
        <v>32.791241182164406</v>
      </c>
      <c r="L146" s="1">
        <v>36.184149237458158</v>
      </c>
      <c r="M146" s="1">
        <v>36.394212240317088</v>
      </c>
      <c r="N146" s="1">
        <v>36.563967277715889</v>
      </c>
      <c r="O146" s="1">
        <v>36.630211832485742</v>
      </c>
      <c r="P146" s="1">
        <v>36.71975141867064</v>
      </c>
      <c r="Q146" s="1">
        <v>36.754340587465997</v>
      </c>
    </row>
    <row r="147" spans="1:17">
      <c r="A147" t="s">
        <v>229</v>
      </c>
      <c r="B147" t="s">
        <v>228</v>
      </c>
      <c r="C147">
        <v>6</v>
      </c>
      <c r="D147" s="25">
        <v>177.66756304988868</v>
      </c>
      <c r="E147" s="25">
        <v>187.64067458862047</v>
      </c>
      <c r="F147" s="25">
        <v>187.66415595849026</v>
      </c>
      <c r="G147" s="25">
        <v>187.66415595849026</v>
      </c>
      <c r="H147" s="25">
        <v>187.85085772237215</v>
      </c>
      <c r="I147" s="25">
        <v>189.83787776261929</v>
      </c>
      <c r="J147" s="25">
        <v>190.03003155426228</v>
      </c>
      <c r="K147" s="1">
        <v>15.702439045938675</v>
      </c>
      <c r="L147" s="1">
        <v>16.583872737868752</v>
      </c>
      <c r="M147" s="1">
        <v>16.585948045104164</v>
      </c>
      <c r="N147" s="1">
        <v>16.585948045104164</v>
      </c>
      <c r="O147" s="1">
        <v>16.602448935963469</v>
      </c>
      <c r="P147" s="1">
        <v>16.778063778253383</v>
      </c>
      <c r="Q147" s="1">
        <v>16.795046524844402</v>
      </c>
    </row>
    <row r="148" spans="1:17">
      <c r="A148" t="s">
        <v>231</v>
      </c>
      <c r="B148" t="s">
        <v>230</v>
      </c>
      <c r="C148">
        <v>6</v>
      </c>
      <c r="D148" s="25">
        <v>451.01992981735947</v>
      </c>
      <c r="E148" s="25">
        <v>463.28293980228284</v>
      </c>
      <c r="F148" s="25">
        <v>468.5073620353736</v>
      </c>
      <c r="G148" s="25">
        <v>468.36056649655058</v>
      </c>
      <c r="H148" s="25">
        <v>469.56615426118134</v>
      </c>
      <c r="I148" s="25">
        <v>471.3512299395336</v>
      </c>
      <c r="J148" s="25">
        <v>473.94581847664665</v>
      </c>
      <c r="K148" s="1">
        <v>35.925133156193809</v>
      </c>
      <c r="L148" s="1">
        <v>36.901919851146523</v>
      </c>
      <c r="M148" s="1">
        <v>37.318061249740531</v>
      </c>
      <c r="N148" s="1">
        <v>37.3063685307933</v>
      </c>
      <c r="O148" s="1">
        <v>37.402397327111409</v>
      </c>
      <c r="P148" s="1">
        <v>37.544584129066386</v>
      </c>
      <c r="Q148" s="1">
        <v>37.751251135375988</v>
      </c>
    </row>
    <row r="149" spans="1:17">
      <c r="A149" t="s">
        <v>223</v>
      </c>
      <c r="B149" t="s">
        <v>222</v>
      </c>
      <c r="C149">
        <v>6</v>
      </c>
      <c r="D149" s="25">
        <v>735.7568529240591</v>
      </c>
      <c r="E149" s="25">
        <v>764.18643866751177</v>
      </c>
      <c r="F149" s="25">
        <v>758.52658511505376</v>
      </c>
      <c r="G149" s="25">
        <v>758.38101962616167</v>
      </c>
      <c r="H149" s="25">
        <v>759.52949834496758</v>
      </c>
      <c r="I149" s="25">
        <v>761.07349608629204</v>
      </c>
      <c r="J149" s="25">
        <v>761.32774280561523</v>
      </c>
      <c r="K149" s="1">
        <v>44.439737880462246</v>
      </c>
      <c r="L149" s="1">
        <v>46.156885785327994</v>
      </c>
      <c r="M149" s="1">
        <v>45.815030446416188</v>
      </c>
      <c r="N149" s="1">
        <v>45.806238286145991</v>
      </c>
      <c r="O149" s="1">
        <v>45.875606438168205</v>
      </c>
      <c r="P149" s="1">
        <v>45.968863952032734</v>
      </c>
      <c r="Q149" s="1">
        <v>45.984220462160756</v>
      </c>
    </row>
    <row r="150" spans="1:17">
      <c r="A150" t="s">
        <v>225</v>
      </c>
      <c r="B150" t="s">
        <v>224</v>
      </c>
      <c r="C150">
        <v>6</v>
      </c>
      <c r="D150" s="25">
        <v>713.93590443581309</v>
      </c>
      <c r="E150" s="25">
        <v>755.96158261764606</v>
      </c>
      <c r="F150" s="25">
        <v>763.55678441575867</v>
      </c>
      <c r="G150" s="25">
        <v>765.53211506913613</v>
      </c>
      <c r="H150" s="25">
        <v>767.06454533923522</v>
      </c>
      <c r="I150" s="25">
        <v>769.71778680004479</v>
      </c>
      <c r="J150" s="25">
        <v>772.7412163292322</v>
      </c>
      <c r="K150" s="1">
        <v>30.189896886222126</v>
      </c>
      <c r="L150" s="1">
        <v>31.967018449936898</v>
      </c>
      <c r="M150" s="1">
        <v>32.288193442944525</v>
      </c>
      <c r="N150" s="1">
        <v>32.371723390620694</v>
      </c>
      <c r="O150" s="1">
        <v>32.436524602539258</v>
      </c>
      <c r="P150" s="1">
        <v>32.548721069502761</v>
      </c>
      <c r="Q150" s="1">
        <v>32.676571518208036</v>
      </c>
    </row>
    <row r="151" spans="1:17">
      <c r="A151" t="s">
        <v>227</v>
      </c>
      <c r="B151" t="s">
        <v>226</v>
      </c>
      <c r="C151">
        <v>6</v>
      </c>
      <c r="D151" s="25">
        <v>364.63629295431906</v>
      </c>
      <c r="E151" s="25">
        <v>383.08816094670431</v>
      </c>
      <c r="F151" s="25">
        <v>386.01424132366276</v>
      </c>
      <c r="G151" s="25">
        <v>381.83856306290454</v>
      </c>
      <c r="H151" s="25">
        <v>379.96326549380694</v>
      </c>
      <c r="I151" s="25">
        <v>381.03509515011126</v>
      </c>
      <c r="J151" s="25">
        <v>381.01518168309906</v>
      </c>
      <c r="K151" s="1">
        <v>10.000048336460234</v>
      </c>
      <c r="L151" s="1">
        <v>10.506085654706423</v>
      </c>
      <c r="M151" s="1">
        <v>10.586332590547279</v>
      </c>
      <c r="N151" s="1">
        <v>10.471815782286725</v>
      </c>
      <c r="O151" s="1">
        <v>10.420386271021451</v>
      </c>
      <c r="P151" s="1">
        <v>10.449780899528267</v>
      </c>
      <c r="Q151" s="1">
        <v>10.449234778265748</v>
      </c>
    </row>
    <row r="152" spans="1:17">
      <c r="A152" t="s">
        <v>239</v>
      </c>
      <c r="B152" t="s">
        <v>238</v>
      </c>
      <c r="C152">
        <v>7</v>
      </c>
      <c r="D152" s="25">
        <v>100.96026423606504</v>
      </c>
      <c r="E152" s="25">
        <v>100.96026423606504</v>
      </c>
      <c r="F152" s="25">
        <v>100.96026423606504</v>
      </c>
      <c r="G152" s="25">
        <v>100.96026423606504</v>
      </c>
      <c r="H152" s="25">
        <v>100.96026423606504</v>
      </c>
      <c r="I152" s="25">
        <v>100.96026423606504</v>
      </c>
      <c r="J152" s="25">
        <v>100.96026423606504</v>
      </c>
      <c r="K152" s="1">
        <v>89.837378521071543</v>
      </c>
      <c r="L152" s="1">
        <v>89.837378521071543</v>
      </c>
      <c r="M152" s="1">
        <v>89.837378521071543</v>
      </c>
      <c r="N152" s="1">
        <v>89.837378521071543</v>
      </c>
      <c r="O152" s="1">
        <v>89.837378521071543</v>
      </c>
      <c r="P152" s="1">
        <v>89.837378521071543</v>
      </c>
      <c r="Q152" s="1">
        <v>89.837378521071543</v>
      </c>
    </row>
    <row r="153" spans="1:17">
      <c r="A153" t="s">
        <v>235</v>
      </c>
      <c r="B153" t="s">
        <v>234</v>
      </c>
      <c r="C153">
        <v>7</v>
      </c>
      <c r="D153" s="25">
        <v>237.5822687872965</v>
      </c>
      <c r="E153" s="25">
        <v>238.40817653843951</v>
      </c>
      <c r="F153" s="25">
        <v>238.47619381001644</v>
      </c>
      <c r="G153" s="25">
        <v>238.47619381001644</v>
      </c>
      <c r="H153" s="25">
        <v>238.04648873285643</v>
      </c>
      <c r="I153" s="25">
        <v>238.04927362699536</v>
      </c>
      <c r="J153" s="25">
        <v>238.47897870415537</v>
      </c>
      <c r="K153" s="1">
        <v>74.689287731692673</v>
      </c>
      <c r="L153" s="1">
        <v>74.948930263013821</v>
      </c>
      <c r="M153" s="1">
        <v>74.970313010107986</v>
      </c>
      <c r="N153" s="1">
        <v>74.970313010107986</v>
      </c>
      <c r="O153" s="1">
        <v>74.835225630432745</v>
      </c>
      <c r="P153" s="1">
        <v>74.836101124048938</v>
      </c>
      <c r="Q153" s="1">
        <v>74.971188503724179</v>
      </c>
    </row>
    <row r="154" spans="1:17">
      <c r="A154" t="s">
        <v>241</v>
      </c>
      <c r="B154" t="s">
        <v>240</v>
      </c>
      <c r="C154">
        <v>7</v>
      </c>
      <c r="D154" s="25">
        <v>46.261611386092383</v>
      </c>
      <c r="E154" s="25">
        <v>46.668027061898385</v>
      </c>
      <c r="F154" s="25">
        <v>47.659323860455949</v>
      </c>
      <c r="G154" s="25">
        <v>47.659323860455949</v>
      </c>
      <c r="H154" s="25">
        <v>47.659323860455949</v>
      </c>
      <c r="I154" s="25">
        <v>47.659323860455949</v>
      </c>
      <c r="J154" s="25">
        <v>47.659323860455949</v>
      </c>
      <c r="K154" s="1">
        <v>49.38736926518699</v>
      </c>
      <c r="L154" s="1">
        <v>49.821245225292991</v>
      </c>
      <c r="M154" s="1">
        <v>50.879520965693985</v>
      </c>
      <c r="N154" s="1">
        <v>50.879520965693985</v>
      </c>
      <c r="O154" s="1">
        <v>50.879520965693985</v>
      </c>
      <c r="P154" s="1">
        <v>50.879520965693985</v>
      </c>
      <c r="Q154" s="1">
        <v>50.879520965693985</v>
      </c>
    </row>
    <row r="155" spans="1:17">
      <c r="A155" t="s">
        <v>233</v>
      </c>
      <c r="B155" t="s">
        <v>232</v>
      </c>
      <c r="C155">
        <v>7</v>
      </c>
      <c r="D155" s="25">
        <v>114.78793294371442</v>
      </c>
      <c r="E155" s="25">
        <v>114.78793294371442</v>
      </c>
      <c r="F155" s="25">
        <v>114.78793294371442</v>
      </c>
      <c r="G155" s="25">
        <v>114.78793294371442</v>
      </c>
      <c r="H155" s="25">
        <v>114.78793294371442</v>
      </c>
      <c r="I155" s="25">
        <v>114.791660042583</v>
      </c>
      <c r="J155" s="25">
        <v>114.791660042583</v>
      </c>
      <c r="K155" s="1">
        <v>85.052219516319497</v>
      </c>
      <c r="L155" s="1">
        <v>85.052219516319497</v>
      </c>
      <c r="M155" s="1">
        <v>85.052219516319497</v>
      </c>
      <c r="N155" s="1">
        <v>85.052219516319497</v>
      </c>
      <c r="O155" s="1">
        <v>85.052219516319497</v>
      </c>
      <c r="P155" s="1">
        <v>85.054981113492644</v>
      </c>
      <c r="Q155" s="1">
        <v>85.054981113492644</v>
      </c>
    </row>
    <row r="156" spans="1:17">
      <c r="A156" t="s">
        <v>237</v>
      </c>
      <c r="B156" t="s">
        <v>236</v>
      </c>
      <c r="C156">
        <v>7</v>
      </c>
      <c r="D156" s="25">
        <v>95.756613670134328</v>
      </c>
      <c r="E156" s="25">
        <v>95.756613670134314</v>
      </c>
      <c r="F156" s="25">
        <v>95.586182665545692</v>
      </c>
      <c r="G156" s="25">
        <v>95.586182665545692</v>
      </c>
      <c r="H156" s="25">
        <v>95.586182665545692</v>
      </c>
      <c r="I156" s="25">
        <v>95.586182665545692</v>
      </c>
      <c r="J156" s="25">
        <v>95.829944695673433</v>
      </c>
      <c r="K156" s="1">
        <v>60.112633279624596</v>
      </c>
      <c r="L156" s="1">
        <v>60.112633279624589</v>
      </c>
      <c r="M156" s="1">
        <v>60.005642690821958</v>
      </c>
      <c r="N156" s="1">
        <v>60.005642690821958</v>
      </c>
      <c r="O156" s="1">
        <v>60.005642690821958</v>
      </c>
      <c r="P156" s="1">
        <v>60.005642690821958</v>
      </c>
      <c r="Q156" s="1">
        <v>60.158667917622928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O13" sqref="O13"/>
    </sheetView>
  </sheetViews>
  <sheetFormatPr defaultColWidth="11.85546875" defaultRowHeight="15"/>
  <cols>
    <col min="1" max="1" width="15.85546875" bestFit="1" customWidth="1"/>
    <col min="2" max="15" width="10.7109375" bestFit="1" customWidth="1"/>
  </cols>
  <sheetData>
    <row r="1" spans="1:15" ht="60">
      <c r="A1" t="s">
        <v>354</v>
      </c>
      <c r="B1" s="24" t="s">
        <v>366</v>
      </c>
      <c r="C1" s="24" t="s">
        <v>367</v>
      </c>
      <c r="D1" s="24" t="s">
        <v>368</v>
      </c>
      <c r="E1" s="24" t="s">
        <v>369</v>
      </c>
      <c r="F1" s="24" t="s">
        <v>370</v>
      </c>
      <c r="G1" s="24" t="s">
        <v>371</v>
      </c>
      <c r="H1" s="24" t="s">
        <v>372</v>
      </c>
      <c r="I1" s="24" t="s">
        <v>373</v>
      </c>
      <c r="J1" s="24" t="s">
        <v>374</v>
      </c>
      <c r="K1" s="24" t="s">
        <v>375</v>
      </c>
      <c r="L1" s="24" t="s">
        <v>376</v>
      </c>
      <c r="M1" s="24" t="s">
        <v>377</v>
      </c>
      <c r="N1" s="24" t="s">
        <v>378</v>
      </c>
      <c r="O1" s="24" t="s">
        <v>379</v>
      </c>
    </row>
    <row r="2" spans="1:15">
      <c r="A2">
        <v>1</v>
      </c>
      <c r="B2" s="25">
        <v>1493.6731772391609</v>
      </c>
      <c r="C2" s="25">
        <v>1493.2813628181098</v>
      </c>
      <c r="D2" s="25">
        <v>1493.3518936643761</v>
      </c>
      <c r="E2" s="25">
        <v>1493.4880298770072</v>
      </c>
      <c r="F2" s="25">
        <v>1493.7556969981522</v>
      </c>
      <c r="G2" s="25">
        <v>1494.2364043075652</v>
      </c>
      <c r="H2" s="25">
        <v>1494.7398068600878</v>
      </c>
      <c r="I2" s="1">
        <v>74.383082199457107</v>
      </c>
      <c r="J2" s="1">
        <v>74.363570324481984</v>
      </c>
      <c r="K2" s="1">
        <v>74.367082673646038</v>
      </c>
      <c r="L2" s="1">
        <v>74.373862089149213</v>
      </c>
      <c r="M2" s="1">
        <v>74.387191581689891</v>
      </c>
      <c r="N2" s="1">
        <v>74.411130212880977</v>
      </c>
      <c r="O2" s="1">
        <v>74.436199039190711</v>
      </c>
    </row>
    <row r="3" spans="1:15">
      <c r="A3">
        <v>2</v>
      </c>
      <c r="B3" s="25">
        <v>1344.1080473417928</v>
      </c>
      <c r="C3" s="25">
        <v>1346.0430936598275</v>
      </c>
      <c r="D3" s="25">
        <v>1346.6172261413751</v>
      </c>
      <c r="E3" s="25">
        <v>1346.689908590969</v>
      </c>
      <c r="F3" s="25">
        <v>1346.689908590969</v>
      </c>
      <c r="G3" s="25">
        <v>1346.689908590969</v>
      </c>
      <c r="H3" s="25">
        <v>1346.7843950775834</v>
      </c>
      <c r="I3" s="1">
        <v>68.370093694108263</v>
      </c>
      <c r="J3" s="1">
        <v>68.468522758890742</v>
      </c>
      <c r="K3" s="1">
        <v>68.4977268780342</v>
      </c>
      <c r="L3" s="1">
        <v>68.501423981030101</v>
      </c>
      <c r="M3" s="1">
        <v>68.501423981030101</v>
      </c>
      <c r="N3" s="1">
        <v>68.501423981030101</v>
      </c>
      <c r="O3" s="1">
        <v>68.506230179427206</v>
      </c>
    </row>
    <row r="4" spans="1:15">
      <c r="A4">
        <v>3</v>
      </c>
      <c r="B4" s="25">
        <v>1904.6197304751818</v>
      </c>
      <c r="C4" s="25">
        <v>1867.2027672915431</v>
      </c>
      <c r="D4" s="25">
        <v>1891.7740736911708</v>
      </c>
      <c r="E4" s="25">
        <v>1894.4987642370027</v>
      </c>
      <c r="F4" s="25">
        <v>1897.3511670822463</v>
      </c>
      <c r="G4" s="25">
        <v>1906.6397306399845</v>
      </c>
      <c r="H4" s="25">
        <v>1908.7263241401233</v>
      </c>
      <c r="I4" s="1">
        <v>19.434833023731375</v>
      </c>
      <c r="J4" s="1">
        <v>19.053028498610921</v>
      </c>
      <c r="K4" s="1">
        <v>19.303755312688693</v>
      </c>
      <c r="L4" s="1">
        <v>19.331558188481839</v>
      </c>
      <c r="M4" s="1">
        <v>19.360664246833917</v>
      </c>
      <c r="N4" s="1">
        <v>19.455445204358661</v>
      </c>
      <c r="O4" s="1">
        <v>19.476736906641658</v>
      </c>
    </row>
    <row r="5" spans="1:15">
      <c r="A5">
        <v>4</v>
      </c>
      <c r="B5" s="25">
        <v>1877.537959324223</v>
      </c>
      <c r="C5" s="25">
        <v>1898.504113237572</v>
      </c>
      <c r="D5" s="25">
        <v>1922.8647785394005</v>
      </c>
      <c r="E5" s="25">
        <v>1925.0066131329286</v>
      </c>
      <c r="F5" s="25">
        <v>1926.7081057138055</v>
      </c>
      <c r="G5" s="25">
        <v>1930.9675244911207</v>
      </c>
      <c r="H5" s="25">
        <v>1938.6657832198291</v>
      </c>
      <c r="I5" s="1">
        <v>38.375780382082134</v>
      </c>
      <c r="J5" s="1">
        <v>38.804316334732171</v>
      </c>
      <c r="K5" s="1">
        <v>39.302234119532038</v>
      </c>
      <c r="L5" s="1">
        <v>39.346011968905351</v>
      </c>
      <c r="M5" s="1">
        <v>39.380789484470988</v>
      </c>
      <c r="N5" s="1">
        <v>39.467849518992153</v>
      </c>
      <c r="O5" s="1">
        <v>39.625197435624258</v>
      </c>
    </row>
    <row r="6" spans="1:15">
      <c r="A6">
        <v>5</v>
      </c>
      <c r="B6" s="25">
        <v>1664.3138879288003</v>
      </c>
      <c r="C6" s="25">
        <v>1693.127428734027</v>
      </c>
      <c r="D6" s="25">
        <v>1707.9310041573303</v>
      </c>
      <c r="E6" s="25">
        <v>1710.1170170135708</v>
      </c>
      <c r="F6" s="25">
        <v>1707.98070016628</v>
      </c>
      <c r="G6" s="25">
        <v>1717.8368606293006</v>
      </c>
      <c r="H6" s="25">
        <v>1720.992097066108</v>
      </c>
      <c r="I6" s="1">
        <v>61.839241966544122</v>
      </c>
      <c r="J6" s="1">
        <v>62.909837804679391</v>
      </c>
      <c r="K6" s="1">
        <v>63.459879409938658</v>
      </c>
      <c r="L6" s="1">
        <v>63.541102897250447</v>
      </c>
      <c r="M6" s="1">
        <v>63.461725914702271</v>
      </c>
      <c r="N6" s="1">
        <v>63.827941384124522</v>
      </c>
      <c r="O6" s="1">
        <v>63.945177339969483</v>
      </c>
    </row>
    <row r="7" spans="1:15">
      <c r="A7">
        <v>6</v>
      </c>
      <c r="B7" s="25">
        <v>3001.6893450539965</v>
      </c>
      <c r="C7" s="25">
        <v>3144.3040714517879</v>
      </c>
      <c r="D7" s="25">
        <v>3155.9943302051956</v>
      </c>
      <c r="E7" s="25">
        <v>3154.8560429335425</v>
      </c>
      <c r="F7" s="25">
        <v>3158.6288892162056</v>
      </c>
      <c r="G7" s="25">
        <v>3169.569258119016</v>
      </c>
      <c r="H7" s="25">
        <v>3176.044068726394</v>
      </c>
      <c r="I7" s="1">
        <v>26.363203073103701</v>
      </c>
      <c r="J7" s="1">
        <v>27.615758071653186</v>
      </c>
      <c r="K7" s="1">
        <v>27.718431143402277</v>
      </c>
      <c r="L7" s="1">
        <v>27.708433806886568</v>
      </c>
      <c r="M7" s="1">
        <v>27.74156991834905</v>
      </c>
      <c r="N7" s="1">
        <v>27.837656866038923</v>
      </c>
      <c r="O7" s="1">
        <v>27.894523759071493</v>
      </c>
    </row>
    <row r="8" spans="1:15">
      <c r="A8">
        <v>7</v>
      </c>
      <c r="B8" s="25">
        <v>2373.0346389743527</v>
      </c>
      <c r="C8" s="25">
        <v>2380.8976429670165</v>
      </c>
      <c r="D8" s="25">
        <v>2392.3617978387206</v>
      </c>
      <c r="E8" s="25">
        <v>2393.2761413197832</v>
      </c>
      <c r="F8" s="25">
        <v>2393.8737232841049</v>
      </c>
      <c r="G8" s="25">
        <v>2395.8287475685825</v>
      </c>
      <c r="H8" s="25">
        <v>2404.721137522055</v>
      </c>
      <c r="I8" s="1">
        <v>51.773593642141023</v>
      </c>
      <c r="J8" s="1">
        <v>51.94514443488405</v>
      </c>
      <c r="K8" s="1">
        <v>52.195263200969457</v>
      </c>
      <c r="L8" s="1">
        <v>52.215211855346588</v>
      </c>
      <c r="M8" s="1">
        <v>52.228249577291528</v>
      </c>
      <c r="N8" s="1">
        <v>52.27090324580638</v>
      </c>
      <c r="O8" s="1">
        <v>52.464912627884985</v>
      </c>
    </row>
    <row r="9" spans="1:15">
      <c r="A9">
        <v>8</v>
      </c>
      <c r="B9" s="25">
        <v>1094.3595966110352</v>
      </c>
      <c r="C9" s="25">
        <v>1107.5245474994626</v>
      </c>
      <c r="D9" s="25">
        <v>1122.0995377415184</v>
      </c>
      <c r="E9" s="25">
        <v>1122.8570757312491</v>
      </c>
      <c r="F9" s="25">
        <v>1127.5736961856978</v>
      </c>
      <c r="G9" s="25">
        <v>1131.6290425137859</v>
      </c>
      <c r="H9" s="25">
        <v>1133.7150690816106</v>
      </c>
      <c r="I9" s="1">
        <v>23.217298283226182</v>
      </c>
      <c r="J9" s="1">
        <v>23.496598243318989</v>
      </c>
      <c r="K9" s="1">
        <v>23.805812780270863</v>
      </c>
      <c r="L9" s="1">
        <v>23.821884266757497</v>
      </c>
      <c r="M9" s="1">
        <v>23.921949349860729</v>
      </c>
      <c r="N9" s="1">
        <v>24.007985224752836</v>
      </c>
      <c r="O9" s="1">
        <v>24.052241154158406</v>
      </c>
    </row>
    <row r="10" spans="1:15">
      <c r="A10">
        <v>9</v>
      </c>
      <c r="B10" s="25">
        <v>2999.4526855602107</v>
      </c>
      <c r="C10" s="25">
        <v>3142.2040728966381</v>
      </c>
      <c r="D10" s="25">
        <v>3226.590808318872</v>
      </c>
      <c r="E10" s="25">
        <v>3231.4021029459032</v>
      </c>
      <c r="F10" s="25">
        <v>3231.6269620482021</v>
      </c>
      <c r="G10" s="25">
        <v>3237.1259158050598</v>
      </c>
      <c r="H10" s="25">
        <v>3250.3629317030982</v>
      </c>
      <c r="I10" s="1">
        <v>16.368071891169713</v>
      </c>
      <c r="J10" s="1">
        <v>17.147069000120759</v>
      </c>
      <c r="K10" s="1">
        <v>17.607569063582925</v>
      </c>
      <c r="L10" s="1">
        <v>17.633824392338056</v>
      </c>
      <c r="M10" s="1">
        <v>17.635051452851307</v>
      </c>
      <c r="N10" s="1">
        <v>17.665059350909434</v>
      </c>
      <c r="O10" s="1">
        <v>17.737294005213769</v>
      </c>
    </row>
    <row r="11" spans="1:15">
      <c r="A11">
        <v>10</v>
      </c>
      <c r="B11" s="25">
        <v>2701.5310787371864</v>
      </c>
      <c r="C11" s="25">
        <v>2811.7020031365719</v>
      </c>
      <c r="D11" s="25">
        <v>2829.3258001204686</v>
      </c>
      <c r="E11" s="25">
        <v>2839.1793772712799</v>
      </c>
      <c r="F11" s="25">
        <v>2843.6918673121941</v>
      </c>
      <c r="G11" s="25">
        <v>2852.0931413080539</v>
      </c>
      <c r="H11" s="25">
        <v>2860.6350529170331</v>
      </c>
      <c r="I11" s="1">
        <v>17.929094090418669</v>
      </c>
      <c r="J11" s="1">
        <v>18.660259052810403</v>
      </c>
      <c r="K11" s="1">
        <v>18.777221880608938</v>
      </c>
      <c r="L11" s="1">
        <v>18.842616542641359</v>
      </c>
      <c r="M11" s="1">
        <v>18.872564322684461</v>
      </c>
      <c r="N11" s="1">
        <v>18.928320568887472</v>
      </c>
      <c r="O11" s="1">
        <v>18.985010176552848</v>
      </c>
    </row>
    <row r="12" spans="1:15">
      <c r="A12">
        <v>11</v>
      </c>
      <c r="B12" s="25">
        <v>1897.1885271686851</v>
      </c>
      <c r="C12" s="25">
        <v>1974.6628600582626</v>
      </c>
      <c r="D12" s="25">
        <v>1988.9383506866889</v>
      </c>
      <c r="E12" s="25">
        <v>2002.8795577192725</v>
      </c>
      <c r="F12" s="25">
        <v>2010.8038945091716</v>
      </c>
      <c r="G12" s="25">
        <v>2016.9095043316133</v>
      </c>
      <c r="H12" s="25">
        <v>2033.2697670015523</v>
      </c>
      <c r="I12" s="1">
        <v>26.550564576420022</v>
      </c>
      <c r="J12" s="1">
        <v>27.634793818239011</v>
      </c>
      <c r="K12" s="1">
        <v>27.834574878667283</v>
      </c>
      <c r="L12" s="1">
        <v>28.029677743928783</v>
      </c>
      <c r="M12" s="1">
        <v>28.140576377697933</v>
      </c>
      <c r="N12" s="1">
        <v>28.226022492065432</v>
      </c>
      <c r="O12" s="1">
        <v>28.454979290130016</v>
      </c>
    </row>
    <row r="13" spans="1:15">
      <c r="A13">
        <v>12</v>
      </c>
      <c r="B13" s="25">
        <v>1636.4421420751612</v>
      </c>
      <c r="C13" s="25">
        <v>1676.0525123960053</v>
      </c>
      <c r="D13" s="25">
        <v>1686.0680879465237</v>
      </c>
      <c r="E13" s="25">
        <v>1681.010159249068</v>
      </c>
      <c r="F13" s="25">
        <v>1681.3373414938271</v>
      </c>
      <c r="G13" s="25">
        <v>1684.5457758048135</v>
      </c>
      <c r="H13" s="25">
        <v>1697.8736420887033</v>
      </c>
      <c r="I13" s="1">
        <v>22.403657915497451</v>
      </c>
      <c r="J13" s="1">
        <v>22.945942401919343</v>
      </c>
      <c r="K13" s="1">
        <v>23.083060313204669</v>
      </c>
      <c r="L13" s="1">
        <v>23.013814904897671</v>
      </c>
      <c r="M13" s="1">
        <v>23.018294182776884</v>
      </c>
      <c r="N13" s="1">
        <v>23.06221914834672</v>
      </c>
      <c r="O13" s="1">
        <v>23.244683868174281</v>
      </c>
    </row>
    <row r="14" spans="1:15">
      <c r="A14">
        <v>13</v>
      </c>
      <c r="B14" s="25">
        <v>1287.1624181854563</v>
      </c>
      <c r="C14" s="25">
        <v>1258.6300248340888</v>
      </c>
      <c r="D14" s="25">
        <v>1274.4301500444024</v>
      </c>
      <c r="E14" s="25">
        <v>1278.8733420465439</v>
      </c>
      <c r="F14" s="25">
        <v>1280.8187344946809</v>
      </c>
      <c r="G14" s="25">
        <v>1294.7373490010295</v>
      </c>
      <c r="H14" s="25">
        <v>1295.9406064472262</v>
      </c>
      <c r="I14" s="1">
        <v>19.238863965178961</v>
      </c>
      <c r="J14" s="1">
        <v>18.812398100007279</v>
      </c>
      <c r="K14" s="1">
        <v>19.048558242083629</v>
      </c>
      <c r="L14" s="1">
        <v>19.114969415446566</v>
      </c>
      <c r="M14" s="1">
        <v>19.14404666330574</v>
      </c>
      <c r="N14" s="1">
        <v>19.35208438044862</v>
      </c>
      <c r="O14" s="1">
        <v>19.370069139788548</v>
      </c>
    </row>
    <row r="15" spans="1:15">
      <c r="A15">
        <v>14</v>
      </c>
      <c r="B15" s="25">
        <v>1718.8186673228481</v>
      </c>
      <c r="C15" s="25">
        <v>1774.5336807633446</v>
      </c>
      <c r="D15" s="25">
        <v>1804.7974220846299</v>
      </c>
      <c r="E15" s="25">
        <v>1808.4991267996659</v>
      </c>
      <c r="F15" s="25">
        <v>1813.6643903247755</v>
      </c>
      <c r="G15" s="25">
        <v>1824.3272202549624</v>
      </c>
      <c r="H15" s="25">
        <v>1832.8379732453802</v>
      </c>
      <c r="I15" s="1">
        <v>12.881480941169951</v>
      </c>
      <c r="J15" s="1">
        <v>13.299030446196348</v>
      </c>
      <c r="K15" s="1">
        <v>13.52583843615484</v>
      </c>
      <c r="L15" s="1">
        <v>13.553580419438537</v>
      </c>
      <c r="M15" s="1">
        <v>13.592290869190899</v>
      </c>
      <c r="N15" s="1">
        <v>13.672202172887973</v>
      </c>
      <c r="O15" s="1">
        <v>13.735984993336292</v>
      </c>
    </row>
    <row r="16" spans="1:15">
      <c r="A16">
        <v>15</v>
      </c>
      <c r="B16" s="25">
        <v>2671.0548527816254</v>
      </c>
      <c r="C16" s="25">
        <v>2716.3817299695979</v>
      </c>
      <c r="D16" s="25">
        <v>2726.2461575091465</v>
      </c>
      <c r="E16" s="25">
        <v>2734.9016919321366</v>
      </c>
      <c r="F16" s="25">
        <v>2739.3934552092323</v>
      </c>
      <c r="G16" s="25">
        <v>2746.5556419634336</v>
      </c>
      <c r="H16" s="25">
        <v>2764.4470690897597</v>
      </c>
      <c r="I16" s="1">
        <v>14.267303875293022</v>
      </c>
      <c r="J16" s="1">
        <v>14.509415088353819</v>
      </c>
      <c r="K16" s="1">
        <v>14.562105427197286</v>
      </c>
      <c r="L16" s="1">
        <v>14.608338524839311</v>
      </c>
      <c r="M16" s="1">
        <v>14.632331050317951</v>
      </c>
      <c r="N16" s="1">
        <v>14.670587507210767</v>
      </c>
      <c r="O16" s="1">
        <v>14.766153656782022</v>
      </c>
    </row>
    <row r="17" spans="1:15">
      <c r="A17" t="s">
        <v>355</v>
      </c>
      <c r="B17" s="25">
        <v>29664.986754779715</v>
      </c>
      <c r="C17" s="25">
        <v>30285.051911713854</v>
      </c>
      <c r="D17" s="25">
        <v>30569.391418689822</v>
      </c>
      <c r="E17" s="25">
        <v>30617.534950799924</v>
      </c>
      <c r="F17" s="25">
        <v>30653.898532629551</v>
      </c>
      <c r="G17" s="25">
        <v>30749.692025329288</v>
      </c>
      <c r="H17" s="25">
        <v>30859.755724186543</v>
      </c>
      <c r="I17" s="1">
        <v>23.060661752099897</v>
      </c>
      <c r="J17" s="1">
        <v>23.542681614994898</v>
      </c>
      <c r="K17" s="1">
        <v>23.763718531253598</v>
      </c>
      <c r="L17" s="1">
        <v>23.801143854201484</v>
      </c>
      <c r="M17" s="1">
        <v>23.829411800774313</v>
      </c>
      <c r="N17" s="1">
        <v>23.903878759126989</v>
      </c>
      <c r="O17" s="1">
        <v>23.989438943310223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6"/>
  <sheetViews>
    <sheetView topLeftCell="D1" workbookViewId="0">
      <selection activeCell="S1" sqref="S1:S1048576"/>
    </sheetView>
  </sheetViews>
  <sheetFormatPr defaultRowHeight="15"/>
  <cols>
    <col min="1" max="1" width="15.42578125" customWidth="1"/>
    <col min="4" max="8" width="8.85546875" style="1" bestFit="1" customWidth="1"/>
    <col min="9" max="9" width="9" style="1" bestFit="1" customWidth="1"/>
    <col min="10" max="17" width="8.85546875" style="1" bestFit="1" customWidth="1"/>
    <col min="18" max="18" width="16.5703125" style="1" customWidth="1"/>
    <col min="19" max="19" width="8.85546875" style="1"/>
    <col min="20" max="20" width="17.5703125" style="1" customWidth="1"/>
    <col min="21" max="21" width="13" style="1" customWidth="1"/>
  </cols>
  <sheetData>
    <row r="1" spans="1:21" ht="42.6" customHeight="1">
      <c r="A1" s="3" t="s">
        <v>310</v>
      </c>
      <c r="B1" s="3" t="s">
        <v>313</v>
      </c>
      <c r="C1" s="3" t="s">
        <v>311</v>
      </c>
      <c r="D1" s="3">
        <v>111</v>
      </c>
      <c r="E1" s="3">
        <v>112</v>
      </c>
      <c r="F1" s="3">
        <v>113</v>
      </c>
      <c r="G1" s="3">
        <v>114</v>
      </c>
      <c r="H1" s="3">
        <v>115</v>
      </c>
      <c r="I1" s="3">
        <v>116</v>
      </c>
      <c r="J1" s="3">
        <v>117</v>
      </c>
      <c r="K1" s="3">
        <v>118</v>
      </c>
      <c r="L1" s="3">
        <v>121</v>
      </c>
      <c r="M1" s="3">
        <v>122</v>
      </c>
      <c r="N1" s="3">
        <v>123</v>
      </c>
      <c r="O1" s="3">
        <v>124</v>
      </c>
      <c r="P1" s="3">
        <v>125</v>
      </c>
      <c r="Q1" s="3">
        <v>126</v>
      </c>
      <c r="R1" s="3" t="s">
        <v>315</v>
      </c>
      <c r="S1" s="3" t="s">
        <v>359</v>
      </c>
      <c r="T1" s="3" t="s">
        <v>316</v>
      </c>
      <c r="U1" s="3" t="s">
        <v>312</v>
      </c>
    </row>
    <row r="2" spans="1:21">
      <c r="A2" s="3" t="s">
        <v>243</v>
      </c>
      <c r="B2" s="4" t="s">
        <v>242</v>
      </c>
      <c r="C2" s="3">
        <v>7</v>
      </c>
      <c r="D2" s="5">
        <v>62.607887780114538</v>
      </c>
      <c r="E2" s="5">
        <v>33.234557224882273</v>
      </c>
      <c r="F2" s="5"/>
      <c r="G2" s="5"/>
      <c r="H2" s="5"/>
      <c r="I2" s="5">
        <v>91.492166372994092</v>
      </c>
      <c r="J2" s="5">
        <v>3.9298891028300004E-2</v>
      </c>
      <c r="K2" s="5"/>
      <c r="L2" s="5">
        <v>0.19110273770200001</v>
      </c>
      <c r="M2" s="5">
        <v>3.2705375205041598</v>
      </c>
      <c r="N2" s="5"/>
      <c r="O2" s="5"/>
      <c r="P2" s="5"/>
      <c r="Q2" s="5"/>
      <c r="R2" s="5">
        <v>190.835550527225</v>
      </c>
      <c r="S2" s="5">
        <v>230.70121871233803</v>
      </c>
      <c r="T2" s="5">
        <v>39.865668185113037</v>
      </c>
      <c r="U2" s="5">
        <v>82.719784313397298</v>
      </c>
    </row>
    <row r="3" spans="1:21">
      <c r="A3" s="3" t="s">
        <v>259</v>
      </c>
      <c r="B3" s="4" t="s">
        <v>258</v>
      </c>
      <c r="C3" s="3">
        <v>7</v>
      </c>
      <c r="D3" s="5">
        <v>44.744238461176053</v>
      </c>
      <c r="E3" s="5">
        <v>27.229820701151183</v>
      </c>
      <c r="F3" s="5">
        <v>1.9758951935439002</v>
      </c>
      <c r="G3" s="5"/>
      <c r="H3" s="5"/>
      <c r="I3" s="5">
        <v>70.809061541746246</v>
      </c>
      <c r="J3" s="5"/>
      <c r="K3" s="5"/>
      <c r="L3" s="5">
        <v>4.8358247237786003</v>
      </c>
      <c r="M3" s="5">
        <v>2.8843572580027006</v>
      </c>
      <c r="N3" s="5"/>
      <c r="O3" s="5"/>
      <c r="P3" s="5"/>
      <c r="Q3" s="5"/>
      <c r="R3" s="5">
        <v>152.47919787939867</v>
      </c>
      <c r="S3" s="5">
        <v>344.09317594822301</v>
      </c>
      <c r="T3" s="5">
        <v>191.61397806882434</v>
      </c>
      <c r="U3" s="5">
        <v>44.313345494053848</v>
      </c>
    </row>
    <row r="4" spans="1:21">
      <c r="A4" s="3" t="s">
        <v>249</v>
      </c>
      <c r="B4" s="4" t="s">
        <v>248</v>
      </c>
      <c r="C4" s="3">
        <v>7</v>
      </c>
      <c r="D4" s="5">
        <v>41.515981453765377</v>
      </c>
      <c r="E4" s="5">
        <v>32.627813457691005</v>
      </c>
      <c r="F4" s="5">
        <v>7.4463869220953391</v>
      </c>
      <c r="G4" s="5"/>
      <c r="H4" s="5"/>
      <c r="I4" s="5">
        <v>80.974062828872178</v>
      </c>
      <c r="J4" s="5"/>
      <c r="K4" s="5"/>
      <c r="L4" s="5">
        <v>6.8613091342829291</v>
      </c>
      <c r="M4" s="5">
        <v>47.764045954841549</v>
      </c>
      <c r="N4" s="5"/>
      <c r="O4" s="5"/>
      <c r="P4" s="5"/>
      <c r="Q4" s="5"/>
      <c r="R4" s="5">
        <v>217.18959975154837</v>
      </c>
      <c r="S4" s="5">
        <v>501.16801974772108</v>
      </c>
      <c r="T4" s="5">
        <v>283.9784199961727</v>
      </c>
      <c r="U4" s="5">
        <v>43.336683745478751</v>
      </c>
    </row>
    <row r="5" spans="1:21">
      <c r="A5" s="3" t="s">
        <v>263</v>
      </c>
      <c r="B5" s="4" t="s">
        <v>262</v>
      </c>
      <c r="C5" s="3">
        <v>7</v>
      </c>
      <c r="D5" s="5">
        <v>21.595445854697939</v>
      </c>
      <c r="E5" s="5">
        <v>10.247247366576731</v>
      </c>
      <c r="F5" s="5"/>
      <c r="G5" s="5"/>
      <c r="H5" s="5"/>
      <c r="I5" s="5">
        <v>31.529979599221168</v>
      </c>
      <c r="J5" s="5"/>
      <c r="K5" s="5"/>
      <c r="L5" s="5"/>
      <c r="M5" s="5">
        <v>0.31395460579370005</v>
      </c>
      <c r="N5" s="5"/>
      <c r="O5" s="5"/>
      <c r="P5" s="5"/>
      <c r="Q5" s="5"/>
      <c r="R5" s="5">
        <v>63.686627426289533</v>
      </c>
      <c r="S5" s="5">
        <v>101.51643473251201</v>
      </c>
      <c r="T5" s="5">
        <v>37.829807306222477</v>
      </c>
      <c r="U5" s="5">
        <v>62.735287733556532</v>
      </c>
    </row>
    <row r="6" spans="1:21">
      <c r="A6" s="3" t="s">
        <v>247</v>
      </c>
      <c r="B6" s="4" t="s">
        <v>246</v>
      </c>
      <c r="C6" s="3">
        <v>7</v>
      </c>
      <c r="D6" s="5">
        <v>22.261900203321584</v>
      </c>
      <c r="E6" s="5">
        <v>18.380634826940078</v>
      </c>
      <c r="F6" s="5">
        <v>13.735891059107402</v>
      </c>
      <c r="G6" s="5"/>
      <c r="H6" s="5"/>
      <c r="I6" s="5">
        <v>33.788976603274783</v>
      </c>
      <c r="J6" s="5"/>
      <c r="K6" s="5"/>
      <c r="L6" s="5">
        <v>1.36693790856</v>
      </c>
      <c r="M6" s="5">
        <v>1.9110848481259302</v>
      </c>
      <c r="N6" s="5"/>
      <c r="O6" s="5"/>
      <c r="P6" s="5"/>
      <c r="Q6" s="5"/>
      <c r="R6" s="5">
        <v>91.445425449329775</v>
      </c>
      <c r="S6" s="5">
        <v>172.26889647884499</v>
      </c>
      <c r="T6" s="5">
        <v>80.823471029515218</v>
      </c>
      <c r="U6" s="5">
        <v>53.082957700701051</v>
      </c>
    </row>
    <row r="7" spans="1:21">
      <c r="A7" s="3" t="s">
        <v>257</v>
      </c>
      <c r="B7" s="4" t="s">
        <v>256</v>
      </c>
      <c r="C7" s="3">
        <v>7</v>
      </c>
      <c r="D7" s="5">
        <v>24.805094726735078</v>
      </c>
      <c r="E7" s="5">
        <v>23.730678491480493</v>
      </c>
      <c r="F7" s="5"/>
      <c r="G7" s="5"/>
      <c r="H7" s="5"/>
      <c r="I7" s="5">
        <v>61.469974563718765</v>
      </c>
      <c r="J7" s="5"/>
      <c r="K7" s="5"/>
      <c r="L7" s="5">
        <v>9.4276776605900003E-2</v>
      </c>
      <c r="M7" s="5">
        <v>3.422486963726</v>
      </c>
      <c r="N7" s="5"/>
      <c r="O7" s="5"/>
      <c r="P7" s="5"/>
      <c r="Q7" s="5"/>
      <c r="R7" s="5">
        <v>113.52251152226623</v>
      </c>
      <c r="S7" s="5">
        <v>222.44691623657204</v>
      </c>
      <c r="T7" s="5">
        <v>108.92440471430581</v>
      </c>
      <c r="U7" s="5">
        <v>51.033529006774437</v>
      </c>
    </row>
    <row r="8" spans="1:21">
      <c r="A8" s="3" t="s">
        <v>251</v>
      </c>
      <c r="B8" s="4" t="s">
        <v>250</v>
      </c>
      <c r="C8" s="3">
        <v>7</v>
      </c>
      <c r="D8" s="5">
        <v>46.079456756863777</v>
      </c>
      <c r="E8" s="5">
        <v>31.255973330470429</v>
      </c>
      <c r="F8" s="5"/>
      <c r="G8" s="5"/>
      <c r="H8" s="5"/>
      <c r="I8" s="5">
        <v>79.944597156161123</v>
      </c>
      <c r="J8" s="5"/>
      <c r="K8" s="5"/>
      <c r="L8" s="5"/>
      <c r="M8" s="5">
        <v>1.4622241824246807</v>
      </c>
      <c r="N8" s="5"/>
      <c r="O8" s="5"/>
      <c r="P8" s="5"/>
      <c r="Q8" s="5"/>
      <c r="R8" s="5">
        <v>158.74225142592002</v>
      </c>
      <c r="S8" s="5">
        <v>210.22481421703702</v>
      </c>
      <c r="T8" s="5">
        <v>51.482562791117005</v>
      </c>
      <c r="U8" s="5">
        <v>75.510710767965691</v>
      </c>
    </row>
    <row r="9" spans="1:21">
      <c r="A9" s="3" t="s">
        <v>255</v>
      </c>
      <c r="B9" s="4" t="s">
        <v>254</v>
      </c>
      <c r="C9" s="3">
        <v>7</v>
      </c>
      <c r="D9" s="5">
        <v>35.419596218215922</v>
      </c>
      <c r="E9" s="5">
        <v>22.579217249967758</v>
      </c>
      <c r="F9" s="5"/>
      <c r="G9" s="5"/>
      <c r="H9" s="5"/>
      <c r="I9" s="5">
        <v>50.146250164940547</v>
      </c>
      <c r="J9" s="5">
        <v>2.3649481489153003E-2</v>
      </c>
      <c r="K9" s="5"/>
      <c r="L9" s="5">
        <v>1.189464671761612</v>
      </c>
      <c r="M9" s="5">
        <v>8.5632678992522617</v>
      </c>
      <c r="N9" s="5"/>
      <c r="O9" s="5"/>
      <c r="P9" s="5"/>
      <c r="Q9" s="5">
        <v>1.5232172384800001E-2</v>
      </c>
      <c r="R9" s="5">
        <v>117.93667785801208</v>
      </c>
      <c r="S9" s="5">
        <v>270.42051980369104</v>
      </c>
      <c r="T9" s="5">
        <v>152.48384194567896</v>
      </c>
      <c r="U9" s="5">
        <v>43.61232570058921</v>
      </c>
    </row>
    <row r="10" spans="1:21">
      <c r="A10" s="3" t="s">
        <v>245</v>
      </c>
      <c r="B10" s="4" t="s">
        <v>244</v>
      </c>
      <c r="C10" s="3">
        <v>7</v>
      </c>
      <c r="D10" s="5">
        <v>38.244561291436092</v>
      </c>
      <c r="E10" s="5">
        <v>36.923577637871659</v>
      </c>
      <c r="F10" s="5">
        <v>1.34410737662</v>
      </c>
      <c r="G10" s="5"/>
      <c r="H10" s="5"/>
      <c r="I10" s="5">
        <v>51.6978892114616</v>
      </c>
      <c r="J10" s="5"/>
      <c r="K10" s="5"/>
      <c r="L10" s="5">
        <v>1.9020565620084</v>
      </c>
      <c r="M10" s="5">
        <v>6.2501722226706651</v>
      </c>
      <c r="N10" s="5"/>
      <c r="O10" s="5"/>
      <c r="P10" s="5"/>
      <c r="Q10" s="5">
        <v>3.449539498214E-2</v>
      </c>
      <c r="R10" s="5">
        <v>136.39685969705056</v>
      </c>
      <c r="S10" s="5">
        <v>504.55659377019202</v>
      </c>
      <c r="T10" s="5">
        <v>368.15973407314146</v>
      </c>
      <c r="U10" s="5">
        <v>27.033015003897578</v>
      </c>
    </row>
    <row r="11" spans="1:21">
      <c r="A11" s="3" t="s">
        <v>253</v>
      </c>
      <c r="B11" s="4" t="s">
        <v>252</v>
      </c>
      <c r="C11" s="3">
        <v>7</v>
      </c>
      <c r="D11" s="5">
        <v>108.80229078994235</v>
      </c>
      <c r="E11" s="5">
        <v>64.086321596421612</v>
      </c>
      <c r="F11" s="5">
        <v>1.7834691749979001</v>
      </c>
      <c r="G11" s="5"/>
      <c r="H11" s="5"/>
      <c r="I11" s="5">
        <v>170.94247327032241</v>
      </c>
      <c r="J11" s="5">
        <v>8.3520916961900005E-2</v>
      </c>
      <c r="K11" s="5"/>
      <c r="L11" s="5">
        <v>1.4044414416769</v>
      </c>
      <c r="M11" s="5">
        <v>9.446875881549035</v>
      </c>
      <c r="N11" s="5"/>
      <c r="O11" s="5"/>
      <c r="P11" s="5"/>
      <c r="Q11" s="5"/>
      <c r="R11" s="5">
        <v>356.54939307187209</v>
      </c>
      <c r="S11" s="5">
        <v>880.94040486738709</v>
      </c>
      <c r="T11" s="5">
        <v>524.39101179551494</v>
      </c>
      <c r="U11" s="5">
        <v>40.473724567730038</v>
      </c>
    </row>
    <row r="12" spans="1:21">
      <c r="A12" s="3" t="s">
        <v>261</v>
      </c>
      <c r="B12" s="4" t="s">
        <v>260</v>
      </c>
      <c r="C12" s="3">
        <v>7</v>
      </c>
      <c r="D12" s="5">
        <v>22.110402690485362</v>
      </c>
      <c r="E12" s="5">
        <v>18.757895087535335</v>
      </c>
      <c r="F12" s="5">
        <v>1.941552840455</v>
      </c>
      <c r="G12" s="5">
        <v>50.748813059872489</v>
      </c>
      <c r="H12" s="5"/>
      <c r="I12" s="5">
        <v>75.012467750711949</v>
      </c>
      <c r="J12" s="5"/>
      <c r="K12" s="5"/>
      <c r="L12" s="5">
        <v>5.4287487387190003</v>
      </c>
      <c r="M12" s="5">
        <v>4.4791339166368003</v>
      </c>
      <c r="N12" s="5"/>
      <c r="O12" s="5"/>
      <c r="P12" s="5"/>
      <c r="Q12" s="5">
        <v>0.4228392577217</v>
      </c>
      <c r="R12" s="5">
        <v>178.90185334213766</v>
      </c>
      <c r="S12" s="5">
        <v>326.74422831466597</v>
      </c>
      <c r="T12" s="5">
        <v>147.84237497252832</v>
      </c>
      <c r="U12" s="5">
        <v>54.752873299371338</v>
      </c>
    </row>
    <row r="13" spans="1:21">
      <c r="A13" s="3" t="s">
        <v>265</v>
      </c>
      <c r="B13" s="4" t="s">
        <v>264</v>
      </c>
      <c r="C13" s="3">
        <v>8</v>
      </c>
      <c r="D13" s="5">
        <v>28.012553894178854</v>
      </c>
      <c r="E13" s="5">
        <v>15.260060861600648</v>
      </c>
      <c r="F13" s="5">
        <v>6.3499992924923925</v>
      </c>
      <c r="G13" s="5"/>
      <c r="H13" s="5"/>
      <c r="I13" s="5">
        <v>27.381199059499966</v>
      </c>
      <c r="J13" s="5"/>
      <c r="K13" s="5"/>
      <c r="L13" s="5">
        <v>0.13756898653900002</v>
      </c>
      <c r="M13" s="5">
        <v>4.7304339128764301</v>
      </c>
      <c r="N13" s="5"/>
      <c r="O13" s="5"/>
      <c r="P13" s="5"/>
      <c r="Q13" s="5"/>
      <c r="R13" s="5">
        <v>81.871816007187292</v>
      </c>
      <c r="S13" s="5">
        <v>107.324859074843</v>
      </c>
      <c r="T13" s="5">
        <v>25.453043067655713</v>
      </c>
      <c r="U13" s="5">
        <v>76.284112285760344</v>
      </c>
    </row>
    <row r="14" spans="1:21">
      <c r="A14" s="3" t="s">
        <v>277</v>
      </c>
      <c r="B14" s="4" t="s">
        <v>276</v>
      </c>
      <c r="C14" s="3">
        <v>8</v>
      </c>
      <c r="D14" s="5">
        <v>25.519940119079877</v>
      </c>
      <c r="E14" s="5">
        <v>20.601436977372437</v>
      </c>
      <c r="F14" s="5">
        <v>0.87279426192223009</v>
      </c>
      <c r="G14" s="5"/>
      <c r="H14" s="5"/>
      <c r="I14" s="5">
        <v>40.588556812001194</v>
      </c>
      <c r="J14" s="5"/>
      <c r="K14" s="5"/>
      <c r="L14" s="5">
        <v>9.1304037761500006E-2</v>
      </c>
      <c r="M14" s="5">
        <v>6.4187115493272611</v>
      </c>
      <c r="N14" s="5"/>
      <c r="O14" s="5"/>
      <c r="P14" s="5"/>
      <c r="Q14" s="5"/>
      <c r="R14" s="5">
        <v>94.09274375746449</v>
      </c>
      <c r="S14" s="5">
        <v>156.80901550179303</v>
      </c>
      <c r="T14" s="5">
        <v>62.716271744328537</v>
      </c>
      <c r="U14" s="5">
        <v>60.004677318051648</v>
      </c>
    </row>
    <row r="15" spans="1:21">
      <c r="A15" s="3" t="s">
        <v>267</v>
      </c>
      <c r="B15" s="4" t="s">
        <v>266</v>
      </c>
      <c r="C15" s="3">
        <v>8</v>
      </c>
      <c r="D15" s="5">
        <v>71.826117335490153</v>
      </c>
      <c r="E15" s="5">
        <v>49.524773303625558</v>
      </c>
      <c r="F15" s="5">
        <v>8.7755033877383308</v>
      </c>
      <c r="G15" s="5"/>
      <c r="H15" s="5"/>
      <c r="I15" s="5">
        <v>85.391579479408563</v>
      </c>
      <c r="J15" s="5"/>
      <c r="K15" s="5"/>
      <c r="L15" s="5"/>
      <c r="M15" s="5">
        <v>1.4466840328712298</v>
      </c>
      <c r="N15" s="5"/>
      <c r="O15" s="5"/>
      <c r="P15" s="5"/>
      <c r="Q15" s="5"/>
      <c r="R15" s="5">
        <v>216.96465753913381</v>
      </c>
      <c r="S15" s="5">
        <v>305.21249332288301</v>
      </c>
      <c r="T15" s="5">
        <v>88.247835783749196</v>
      </c>
      <c r="U15" s="5">
        <v>71.086427418817294</v>
      </c>
    </row>
    <row r="16" spans="1:21">
      <c r="A16" s="3" t="s">
        <v>269</v>
      </c>
      <c r="B16" s="4" t="s">
        <v>268</v>
      </c>
      <c r="C16" s="3">
        <v>8</v>
      </c>
      <c r="D16" s="5">
        <v>12.854975514953413</v>
      </c>
      <c r="E16" s="5">
        <v>8.751220879866743</v>
      </c>
      <c r="F16" s="5">
        <v>1.3266544403745002</v>
      </c>
      <c r="G16" s="5"/>
      <c r="H16" s="5"/>
      <c r="I16" s="5">
        <v>15.269118126985939</v>
      </c>
      <c r="J16" s="5"/>
      <c r="K16" s="5"/>
      <c r="L16" s="5">
        <v>0.12236899775820001</v>
      </c>
      <c r="M16" s="5">
        <v>0.11614989850836002</v>
      </c>
      <c r="N16" s="5"/>
      <c r="O16" s="5"/>
      <c r="P16" s="5"/>
      <c r="Q16" s="5"/>
      <c r="R16" s="5">
        <v>38.440487858447156</v>
      </c>
      <c r="S16" s="5">
        <v>73.009849871389903</v>
      </c>
      <c r="T16" s="5">
        <v>34.569362012942747</v>
      </c>
      <c r="U16" s="5">
        <v>52.651098346540621</v>
      </c>
    </row>
    <row r="17" spans="1:21">
      <c r="A17" s="3" t="s">
        <v>273</v>
      </c>
      <c r="B17" s="4" t="s">
        <v>272</v>
      </c>
      <c r="C17" s="3">
        <v>8</v>
      </c>
      <c r="D17" s="5">
        <v>61.119479881981022</v>
      </c>
      <c r="E17" s="5">
        <v>40.953156019775385</v>
      </c>
      <c r="F17" s="5"/>
      <c r="G17" s="5"/>
      <c r="H17" s="5"/>
      <c r="I17" s="5">
        <v>76.640178606712553</v>
      </c>
      <c r="J17" s="5"/>
      <c r="K17" s="5"/>
      <c r="L17" s="5">
        <v>1.9343859994540402</v>
      </c>
      <c r="M17" s="5">
        <v>3.1332653218660824</v>
      </c>
      <c r="N17" s="5"/>
      <c r="O17" s="5"/>
      <c r="P17" s="5"/>
      <c r="Q17" s="5"/>
      <c r="R17" s="5">
        <v>183.78046582978908</v>
      </c>
      <c r="S17" s="5">
        <v>475.34129857902201</v>
      </c>
      <c r="T17" s="5">
        <v>291.56083274923293</v>
      </c>
      <c r="U17" s="5">
        <v>38.662844229857491</v>
      </c>
    </row>
    <row r="18" spans="1:21">
      <c r="A18" s="3" t="s">
        <v>281</v>
      </c>
      <c r="B18" s="4" t="s">
        <v>280</v>
      </c>
      <c r="C18" s="3">
        <v>8</v>
      </c>
      <c r="D18" s="5">
        <v>28.294988961673205</v>
      </c>
      <c r="E18" s="5">
        <v>25.275001941214388</v>
      </c>
      <c r="F18" s="5"/>
      <c r="G18" s="5"/>
      <c r="H18" s="5"/>
      <c r="I18" s="5">
        <v>36.959208977473118</v>
      </c>
      <c r="J18" s="5"/>
      <c r="K18" s="5"/>
      <c r="L18" s="5">
        <v>0.39324925004351696</v>
      </c>
      <c r="M18" s="5">
        <v>0.73774933551170008</v>
      </c>
      <c r="N18" s="5"/>
      <c r="O18" s="5"/>
      <c r="P18" s="5"/>
      <c r="Q18" s="5"/>
      <c r="R18" s="5">
        <v>91.660198465915926</v>
      </c>
      <c r="S18" s="5">
        <v>195.070455278271</v>
      </c>
      <c r="T18" s="5">
        <v>103.41025681235507</v>
      </c>
      <c r="U18" s="5">
        <v>46.988252698319307</v>
      </c>
    </row>
    <row r="19" spans="1:21">
      <c r="A19" s="3" t="s">
        <v>271</v>
      </c>
      <c r="B19" s="4" t="s">
        <v>270</v>
      </c>
      <c r="C19" s="3">
        <v>8</v>
      </c>
      <c r="D19" s="5">
        <v>37.735110802112892</v>
      </c>
      <c r="E19" s="5">
        <v>25.417417674976363</v>
      </c>
      <c r="F19" s="5"/>
      <c r="G19" s="5"/>
      <c r="H19" s="5"/>
      <c r="I19" s="5">
        <v>51.652208430375588</v>
      </c>
      <c r="J19" s="5"/>
      <c r="K19" s="5"/>
      <c r="L19" s="5">
        <v>0.83711332741590005</v>
      </c>
      <c r="M19" s="5">
        <v>1.7779521920364003</v>
      </c>
      <c r="N19" s="5"/>
      <c r="O19" s="5"/>
      <c r="P19" s="5"/>
      <c r="Q19" s="5"/>
      <c r="R19" s="5">
        <v>117.41980242691714</v>
      </c>
      <c r="S19" s="5">
        <v>296.16169454859903</v>
      </c>
      <c r="T19" s="5">
        <v>178.74189212168187</v>
      </c>
      <c r="U19" s="5">
        <v>39.647194282125163</v>
      </c>
    </row>
    <row r="20" spans="1:21">
      <c r="A20" s="3" t="s">
        <v>275</v>
      </c>
      <c r="B20" s="4" t="s">
        <v>274</v>
      </c>
      <c r="C20" s="3">
        <v>8</v>
      </c>
      <c r="D20" s="5">
        <v>53.586123556509612</v>
      </c>
      <c r="E20" s="5">
        <v>46.299530141213978</v>
      </c>
      <c r="F20" s="5">
        <v>4.1330823496629998</v>
      </c>
      <c r="G20" s="5"/>
      <c r="H20" s="5"/>
      <c r="I20" s="5">
        <v>62.419247310144513</v>
      </c>
      <c r="J20" s="5"/>
      <c r="K20" s="5"/>
      <c r="L20" s="5">
        <v>16.477131858774424</v>
      </c>
      <c r="M20" s="5">
        <v>20.79309926837162</v>
      </c>
      <c r="N20" s="5"/>
      <c r="O20" s="5"/>
      <c r="P20" s="5"/>
      <c r="Q20" s="5">
        <v>4.0645113773029998E-2</v>
      </c>
      <c r="R20" s="5">
        <v>203.74885959845014</v>
      </c>
      <c r="S20" s="5">
        <v>2037.0814761650802</v>
      </c>
      <c r="T20" s="5">
        <v>1833.3326165666301</v>
      </c>
      <c r="U20" s="5">
        <v>10.001998544605039</v>
      </c>
    </row>
    <row r="21" spans="1:21">
      <c r="A21" s="3" t="s">
        <v>279</v>
      </c>
      <c r="B21" s="4" t="s">
        <v>278</v>
      </c>
      <c r="C21" s="3">
        <v>8</v>
      </c>
      <c r="D21" s="5">
        <v>13.82533689672746</v>
      </c>
      <c r="E21" s="5">
        <v>8.477214833503206</v>
      </c>
      <c r="F21" s="5">
        <v>3.1474021764931006</v>
      </c>
      <c r="G21" s="5"/>
      <c r="H21" s="5"/>
      <c r="I21" s="5">
        <v>25.392029555599414</v>
      </c>
      <c r="J21" s="5">
        <v>0.21316637038219999</v>
      </c>
      <c r="K21" s="5"/>
      <c r="L21" s="5">
        <v>1.5439273945253003</v>
      </c>
      <c r="M21" s="5">
        <v>13.781487900499531</v>
      </c>
      <c r="N21" s="5"/>
      <c r="O21" s="5"/>
      <c r="P21" s="5"/>
      <c r="Q21" s="5"/>
      <c r="R21" s="5">
        <v>66.380565127730208</v>
      </c>
      <c r="S21" s="5">
        <v>1067.5415857189801</v>
      </c>
      <c r="T21" s="5">
        <v>1001.1610205912499</v>
      </c>
      <c r="U21" s="5">
        <v>6.2180776857534283</v>
      </c>
    </row>
    <row r="22" spans="1:21">
      <c r="A22" s="3" t="s">
        <v>283</v>
      </c>
      <c r="B22" s="4" t="s">
        <v>282</v>
      </c>
      <c r="C22" s="3">
        <v>9</v>
      </c>
      <c r="D22" s="5">
        <v>74.580100778544292</v>
      </c>
      <c r="E22" s="5">
        <v>87.522153242245579</v>
      </c>
      <c r="F22" s="5">
        <v>9.0121059962377021</v>
      </c>
      <c r="G22" s="5"/>
      <c r="H22" s="5"/>
      <c r="I22" s="5">
        <v>126.09946389216809</v>
      </c>
      <c r="J22" s="5">
        <v>0.10515661346800001</v>
      </c>
      <c r="K22" s="5"/>
      <c r="L22" s="5">
        <v>0.290474369668</v>
      </c>
      <c r="M22" s="5">
        <v>4.425966925084003</v>
      </c>
      <c r="N22" s="5"/>
      <c r="O22" s="5"/>
      <c r="P22" s="5"/>
      <c r="Q22" s="5"/>
      <c r="R22" s="5">
        <v>302.03542181741568</v>
      </c>
      <c r="S22" s="5">
        <v>568.15115382412205</v>
      </c>
      <c r="T22" s="5">
        <v>266.11573200670637</v>
      </c>
      <c r="U22" s="5">
        <v>53.161103305778788</v>
      </c>
    </row>
    <row r="23" spans="1:21">
      <c r="A23" s="3" t="s">
        <v>299</v>
      </c>
      <c r="B23" s="4" t="s">
        <v>298</v>
      </c>
      <c r="C23" s="3">
        <v>9</v>
      </c>
      <c r="D23" s="5">
        <v>24.792866865825523</v>
      </c>
      <c r="E23" s="5">
        <v>17.576581164230738</v>
      </c>
      <c r="F23" s="5">
        <v>0.4376428878899587</v>
      </c>
      <c r="G23" s="5"/>
      <c r="H23" s="5"/>
      <c r="I23" s="5">
        <v>35.283427926238538</v>
      </c>
      <c r="J23" s="5"/>
      <c r="K23" s="5"/>
      <c r="L23" s="5"/>
      <c r="M23" s="5">
        <v>2.4121091723320065</v>
      </c>
      <c r="N23" s="5"/>
      <c r="O23" s="5"/>
      <c r="P23" s="5"/>
      <c r="Q23" s="5"/>
      <c r="R23" s="5">
        <v>80.502628016516766</v>
      </c>
      <c r="S23" s="5">
        <v>144.35879939504801</v>
      </c>
      <c r="T23" s="5">
        <v>63.856171378531243</v>
      </c>
      <c r="U23" s="5">
        <v>55.765653603294147</v>
      </c>
    </row>
    <row r="24" spans="1:21">
      <c r="A24" s="3" t="s">
        <v>303</v>
      </c>
      <c r="B24" s="4" t="s">
        <v>302</v>
      </c>
      <c r="C24" s="3">
        <v>9</v>
      </c>
      <c r="D24" s="5">
        <v>88.290215892077683</v>
      </c>
      <c r="E24" s="5">
        <v>100.10536032682926</v>
      </c>
      <c r="F24" s="5">
        <v>9.6645896719532054</v>
      </c>
      <c r="G24" s="5"/>
      <c r="H24" s="5"/>
      <c r="I24" s="5">
        <v>144.91342129922845</v>
      </c>
      <c r="J24" s="5"/>
      <c r="K24" s="5"/>
      <c r="L24" s="5">
        <v>0.87562742510205005</v>
      </c>
      <c r="M24" s="5">
        <v>5.0332642601411646</v>
      </c>
      <c r="N24" s="5"/>
      <c r="O24" s="5"/>
      <c r="P24" s="5"/>
      <c r="Q24" s="5"/>
      <c r="R24" s="5">
        <v>348.88247887533174</v>
      </c>
      <c r="S24" s="5">
        <v>757.238298446974</v>
      </c>
      <c r="T24" s="5">
        <v>408.35581957164226</v>
      </c>
      <c r="U24" s="5">
        <v>46.07301025197188</v>
      </c>
    </row>
    <row r="25" spans="1:21">
      <c r="A25" s="3" t="s">
        <v>305</v>
      </c>
      <c r="B25" s="4" t="s">
        <v>304</v>
      </c>
      <c r="C25" s="3">
        <v>9</v>
      </c>
      <c r="D25" s="5">
        <v>40.345915208274519</v>
      </c>
      <c r="E25" s="5">
        <v>49.558026809744817</v>
      </c>
      <c r="F25" s="5"/>
      <c r="G25" s="5"/>
      <c r="H25" s="5"/>
      <c r="I25" s="5">
        <v>63.926171654105168</v>
      </c>
      <c r="J25" s="5"/>
      <c r="K25" s="5"/>
      <c r="L25" s="5">
        <v>0.45544017245430002</v>
      </c>
      <c r="M25" s="5">
        <v>1.5691189741443599</v>
      </c>
      <c r="N25" s="5"/>
      <c r="O25" s="5"/>
      <c r="P25" s="5"/>
      <c r="Q25" s="5"/>
      <c r="R25" s="5">
        <v>155.85467281872317</v>
      </c>
      <c r="S25" s="5">
        <v>487.300666410546</v>
      </c>
      <c r="T25" s="5">
        <v>331.4459935918228</v>
      </c>
      <c r="U25" s="5">
        <v>31.983266915423663</v>
      </c>
    </row>
    <row r="26" spans="1:21">
      <c r="A26" s="3" t="s">
        <v>297</v>
      </c>
      <c r="B26" s="4" t="s">
        <v>296</v>
      </c>
      <c r="C26" s="3">
        <v>9</v>
      </c>
      <c r="D26" s="5">
        <v>97.003929941159228</v>
      </c>
      <c r="E26" s="5">
        <v>87.995438824946859</v>
      </c>
      <c r="F26" s="5"/>
      <c r="G26" s="5"/>
      <c r="H26" s="5"/>
      <c r="I26" s="5">
        <v>160.24689080145322</v>
      </c>
      <c r="J26" s="5">
        <v>0.1833993510595</v>
      </c>
      <c r="K26" s="5"/>
      <c r="L26" s="5">
        <v>3.271756043543931</v>
      </c>
      <c r="M26" s="5">
        <v>9.4453413162370463</v>
      </c>
      <c r="N26" s="5"/>
      <c r="O26" s="5"/>
      <c r="P26" s="5"/>
      <c r="Q26" s="5"/>
      <c r="R26" s="5">
        <v>358.14675627839978</v>
      </c>
      <c r="S26" s="5">
        <v>1161.4904880326301</v>
      </c>
      <c r="T26" s="5">
        <v>803.34373175423025</v>
      </c>
      <c r="U26" s="5">
        <v>30.835100241332174</v>
      </c>
    </row>
    <row r="27" spans="1:21">
      <c r="A27" s="3" t="s">
        <v>287</v>
      </c>
      <c r="B27" s="4" t="s">
        <v>286</v>
      </c>
      <c r="C27" s="3">
        <v>9</v>
      </c>
      <c r="D27" s="5">
        <v>40.312782784314692</v>
      </c>
      <c r="E27" s="5">
        <v>46.237825379861334</v>
      </c>
      <c r="F27" s="5">
        <v>3.4997453391499906</v>
      </c>
      <c r="G27" s="5"/>
      <c r="H27" s="5"/>
      <c r="I27" s="5">
        <v>67.643091583143558</v>
      </c>
      <c r="J27" s="5"/>
      <c r="K27" s="5"/>
      <c r="L27" s="5">
        <v>0.43306126274913703</v>
      </c>
      <c r="M27" s="5">
        <v>13.832696035011429</v>
      </c>
      <c r="N27" s="5"/>
      <c r="O27" s="5"/>
      <c r="P27" s="5"/>
      <c r="Q27" s="5"/>
      <c r="R27" s="5">
        <v>171.95920238423014</v>
      </c>
      <c r="S27" s="5">
        <v>526.46968338254101</v>
      </c>
      <c r="T27" s="5">
        <v>354.51048099831087</v>
      </c>
      <c r="U27" s="5">
        <v>32.662697931512596</v>
      </c>
    </row>
    <row r="28" spans="1:21">
      <c r="A28" s="3" t="s">
        <v>293</v>
      </c>
      <c r="B28" s="4" t="s">
        <v>292</v>
      </c>
      <c r="C28" s="3">
        <v>9</v>
      </c>
      <c r="D28" s="5">
        <v>56.496615642449335</v>
      </c>
      <c r="E28" s="5">
        <v>40.250686954852398</v>
      </c>
      <c r="F28" s="5"/>
      <c r="G28" s="5"/>
      <c r="H28" s="5"/>
      <c r="I28" s="5">
        <v>72.110189916093574</v>
      </c>
      <c r="J28" s="5"/>
      <c r="K28" s="5"/>
      <c r="L28" s="5">
        <v>0.46364489450490654</v>
      </c>
      <c r="M28" s="5">
        <v>0.77891648106229006</v>
      </c>
      <c r="N28" s="5"/>
      <c r="O28" s="5"/>
      <c r="P28" s="5"/>
      <c r="Q28" s="5"/>
      <c r="R28" s="5">
        <v>170.10005388896249</v>
      </c>
      <c r="S28" s="5">
        <v>445.98055974703601</v>
      </c>
      <c r="T28" s="5">
        <v>275.88050585807355</v>
      </c>
      <c r="U28" s="5">
        <v>38.140688012375399</v>
      </c>
    </row>
    <row r="29" spans="1:21">
      <c r="A29" s="3" t="s">
        <v>291</v>
      </c>
      <c r="B29" s="4" t="s">
        <v>290</v>
      </c>
      <c r="C29" s="3">
        <v>9</v>
      </c>
      <c r="D29" s="5">
        <v>156.6682119965069</v>
      </c>
      <c r="E29" s="5">
        <v>150.8132724140419</v>
      </c>
      <c r="F29" s="5">
        <v>3.2112032329871925</v>
      </c>
      <c r="G29" s="5"/>
      <c r="H29" s="5"/>
      <c r="I29" s="5">
        <v>243.26259454624858</v>
      </c>
      <c r="J29" s="5">
        <v>0.54113796521270008</v>
      </c>
      <c r="K29" s="5">
        <v>4.17167038962</v>
      </c>
      <c r="L29" s="5">
        <v>11.7375110761212</v>
      </c>
      <c r="M29" s="5">
        <v>39.650257103473002</v>
      </c>
      <c r="N29" s="5">
        <v>27.498212075989439</v>
      </c>
      <c r="O29" s="5"/>
      <c r="P29" s="5"/>
      <c r="Q29" s="5">
        <v>6.8834788958299998E-3</v>
      </c>
      <c r="R29" s="5">
        <v>637.56095427909668</v>
      </c>
      <c r="S29" s="5">
        <v>3902.07485913035</v>
      </c>
      <c r="T29" s="5">
        <v>3264.5139048512533</v>
      </c>
      <c r="U29" s="5">
        <v>16.339024167803615</v>
      </c>
    </row>
    <row r="30" spans="1:21">
      <c r="A30" s="3" t="s">
        <v>289</v>
      </c>
      <c r="B30" s="4" t="s">
        <v>288</v>
      </c>
      <c r="C30" s="3">
        <v>9</v>
      </c>
      <c r="D30" s="5">
        <v>66.809956415439942</v>
      </c>
      <c r="E30" s="5">
        <v>93.595319585981059</v>
      </c>
      <c r="F30" s="5"/>
      <c r="G30" s="5"/>
      <c r="H30" s="5"/>
      <c r="I30" s="5">
        <v>80.022505327262095</v>
      </c>
      <c r="J30" s="5">
        <v>3.4951437714500003E-2</v>
      </c>
      <c r="K30" s="5"/>
      <c r="L30" s="5">
        <v>22.607157779037919</v>
      </c>
      <c r="M30" s="5">
        <v>24.57880917800378</v>
      </c>
      <c r="N30" s="5">
        <v>5.4061757946785001</v>
      </c>
      <c r="O30" s="5"/>
      <c r="P30" s="5"/>
      <c r="Q30" s="5"/>
      <c r="R30" s="5">
        <v>293.0548755181178</v>
      </c>
      <c r="S30" s="5">
        <v>5166.0147429402105</v>
      </c>
      <c r="T30" s="5">
        <v>4872.9598674220924</v>
      </c>
      <c r="U30" s="5">
        <v>5.6727456288931748</v>
      </c>
    </row>
    <row r="31" spans="1:21">
      <c r="A31" s="3" t="s">
        <v>301</v>
      </c>
      <c r="B31" s="4" t="s">
        <v>300</v>
      </c>
      <c r="C31" s="3">
        <v>9</v>
      </c>
      <c r="D31" s="5">
        <v>35.109911000746671</v>
      </c>
      <c r="E31" s="5">
        <v>45.724310625348707</v>
      </c>
      <c r="F31" s="5">
        <v>5.3445807758939017</v>
      </c>
      <c r="G31" s="5"/>
      <c r="H31" s="5"/>
      <c r="I31" s="5">
        <v>38.646413964470405</v>
      </c>
      <c r="J31" s="5"/>
      <c r="K31" s="5">
        <v>11.610158927127999</v>
      </c>
      <c r="L31" s="5">
        <v>13.296633926415513</v>
      </c>
      <c r="M31" s="5">
        <v>21.544822927307468</v>
      </c>
      <c r="N31" s="5">
        <v>8.787309748267143</v>
      </c>
      <c r="O31" s="5"/>
      <c r="P31" s="5"/>
      <c r="Q31" s="5"/>
      <c r="R31" s="5">
        <v>180.06414189557782</v>
      </c>
      <c r="S31" s="5">
        <v>3227.67679455698</v>
      </c>
      <c r="T31" s="5">
        <v>3047.6126526614021</v>
      </c>
      <c r="U31" s="5">
        <v>5.5787538020916623</v>
      </c>
    </row>
    <row r="32" spans="1:21">
      <c r="A32" s="3" t="s">
        <v>285</v>
      </c>
      <c r="B32" s="4" t="s">
        <v>284</v>
      </c>
      <c r="C32" s="3">
        <v>9</v>
      </c>
      <c r="D32" s="5">
        <v>23.25987243602227</v>
      </c>
      <c r="E32" s="5">
        <v>31.863229910799603</v>
      </c>
      <c r="F32" s="5"/>
      <c r="G32" s="5"/>
      <c r="H32" s="5"/>
      <c r="I32" s="5">
        <v>32.595609568487689</v>
      </c>
      <c r="J32" s="5"/>
      <c r="K32" s="5"/>
      <c r="L32" s="5">
        <v>4.8645319690854159</v>
      </c>
      <c r="M32" s="5">
        <v>2.2832148925982101</v>
      </c>
      <c r="N32" s="5"/>
      <c r="O32" s="5"/>
      <c r="P32" s="5">
        <v>0.10383702024117</v>
      </c>
      <c r="Q32" s="5">
        <v>0.38407751193289602</v>
      </c>
      <c r="R32" s="5">
        <v>95.354373309167272</v>
      </c>
      <c r="S32" s="5">
        <v>1130.56038321396</v>
      </c>
      <c r="T32" s="5">
        <v>1035.2060099047926</v>
      </c>
      <c r="U32" s="5">
        <v>8.4342574465676581</v>
      </c>
    </row>
    <row r="33" spans="1:21">
      <c r="A33" s="3" t="s">
        <v>307</v>
      </c>
      <c r="B33" s="4" t="s">
        <v>306</v>
      </c>
      <c r="C33" s="3">
        <v>9</v>
      </c>
      <c r="D33" s="5">
        <v>52.921115966219958</v>
      </c>
      <c r="E33" s="5">
        <v>23.541667434260447</v>
      </c>
      <c r="F33" s="5"/>
      <c r="G33" s="5"/>
      <c r="H33" s="5"/>
      <c r="I33" s="5">
        <v>70.394487061628951</v>
      </c>
      <c r="J33" s="5"/>
      <c r="K33" s="5"/>
      <c r="L33" s="5">
        <v>0.4093948293272</v>
      </c>
      <c r="M33" s="5">
        <v>4.5224285695177917</v>
      </c>
      <c r="N33" s="5"/>
      <c r="O33" s="5"/>
      <c r="P33" s="5"/>
      <c r="Q33" s="5"/>
      <c r="R33" s="5">
        <v>151.78909386095432</v>
      </c>
      <c r="S33" s="5">
        <v>521.2130163889841</v>
      </c>
      <c r="T33" s="5">
        <v>369.42392252802978</v>
      </c>
      <c r="U33" s="5">
        <v>29.122276130508851</v>
      </c>
    </row>
    <row r="34" spans="1:21">
      <c r="A34" s="3" t="s">
        <v>295</v>
      </c>
      <c r="B34" s="4" t="s">
        <v>294</v>
      </c>
      <c r="C34" s="3">
        <v>9</v>
      </c>
      <c r="D34" s="5">
        <v>7.7880904826860764</v>
      </c>
      <c r="E34" s="5">
        <v>12.22154381330642</v>
      </c>
      <c r="F34" s="5"/>
      <c r="G34" s="5"/>
      <c r="H34" s="5"/>
      <c r="I34" s="5">
        <v>33.354304855901901</v>
      </c>
      <c r="J34" s="5"/>
      <c r="K34" s="5"/>
      <c r="L34" s="5">
        <v>0.16906001677121002</v>
      </c>
      <c r="M34" s="5">
        <v>0.61503344905099999</v>
      </c>
      <c r="N34" s="5"/>
      <c r="O34" s="5"/>
      <c r="P34" s="5"/>
      <c r="Q34" s="5"/>
      <c r="R34" s="5">
        <v>54.148032617716609</v>
      </c>
      <c r="S34" s="5">
        <v>286.49200790267201</v>
      </c>
      <c r="T34" s="5">
        <v>232.34397528495541</v>
      </c>
      <c r="U34" s="5">
        <v>18.900364102342412</v>
      </c>
    </row>
    <row r="35" spans="1:21">
      <c r="A35" s="3" t="s">
        <v>17</v>
      </c>
      <c r="B35" s="4" t="s">
        <v>16</v>
      </c>
      <c r="C35" s="3">
        <v>10</v>
      </c>
      <c r="D35" s="5">
        <v>42.697029898485823</v>
      </c>
      <c r="E35" s="5">
        <v>40.214877211718907</v>
      </c>
      <c r="F35" s="5">
        <v>2.8127858023538006</v>
      </c>
      <c r="G35" s="5"/>
      <c r="H35" s="5"/>
      <c r="I35" s="5">
        <v>73.029889035666983</v>
      </c>
      <c r="J35" s="5"/>
      <c r="K35" s="5"/>
      <c r="L35" s="5">
        <v>1.418756265522251</v>
      </c>
      <c r="M35" s="5">
        <v>10.703217401254808</v>
      </c>
      <c r="N35" s="5">
        <v>0.23418497324182097</v>
      </c>
      <c r="O35" s="5"/>
      <c r="P35" s="5"/>
      <c r="Q35" s="5">
        <v>4.0761108282999997E-3</v>
      </c>
      <c r="R35" s="5">
        <v>171.11481669907269</v>
      </c>
      <c r="S35" s="5">
        <v>634.32931799847506</v>
      </c>
      <c r="T35" s="5">
        <v>463.2145012994024</v>
      </c>
      <c r="U35" s="5">
        <v>26.975706757335164</v>
      </c>
    </row>
    <row r="36" spans="1:21">
      <c r="A36" s="3" t="s">
        <v>19</v>
      </c>
      <c r="B36" s="4" t="s">
        <v>18</v>
      </c>
      <c r="C36" s="3">
        <v>10</v>
      </c>
      <c r="D36" s="5">
        <v>89.189021099367352</v>
      </c>
      <c r="E36" s="5">
        <v>54.581689615688909</v>
      </c>
      <c r="F36" s="5"/>
      <c r="G36" s="5"/>
      <c r="H36" s="5"/>
      <c r="I36" s="5">
        <v>113.18859520401196</v>
      </c>
      <c r="J36" s="5"/>
      <c r="K36" s="5"/>
      <c r="L36" s="5">
        <v>3.0095817787993</v>
      </c>
      <c r="M36" s="5">
        <v>9.6456131212304186</v>
      </c>
      <c r="N36" s="5"/>
      <c r="O36" s="5"/>
      <c r="P36" s="5"/>
      <c r="Q36" s="5"/>
      <c r="R36" s="5">
        <v>269.614500819098</v>
      </c>
      <c r="S36" s="5">
        <v>911.25886251205395</v>
      </c>
      <c r="T36" s="5">
        <v>641.64436169295595</v>
      </c>
      <c r="U36" s="5">
        <v>29.587037439159239</v>
      </c>
    </row>
    <row r="37" spans="1:21">
      <c r="A37" s="3" t="s">
        <v>15</v>
      </c>
      <c r="B37" s="4" t="s">
        <v>14</v>
      </c>
      <c r="C37" s="3">
        <v>10</v>
      </c>
      <c r="D37" s="5">
        <v>89.872478726435617</v>
      </c>
      <c r="E37" s="5">
        <v>65.735413091655033</v>
      </c>
      <c r="F37" s="5">
        <v>5.4903741448913674</v>
      </c>
      <c r="G37" s="5"/>
      <c r="H37" s="5"/>
      <c r="I37" s="5">
        <v>135.37648770128618</v>
      </c>
      <c r="J37" s="5"/>
      <c r="K37" s="5"/>
      <c r="L37" s="5">
        <v>0.20780123115469998</v>
      </c>
      <c r="M37" s="5">
        <v>10.42487258566846</v>
      </c>
      <c r="N37" s="5"/>
      <c r="O37" s="5"/>
      <c r="P37" s="5"/>
      <c r="Q37" s="5">
        <v>0.10386279685899999</v>
      </c>
      <c r="R37" s="5">
        <v>307.21129027795035</v>
      </c>
      <c r="S37" s="5">
        <v>714.00248498791109</v>
      </c>
      <c r="T37" s="5">
        <v>406.79119470996073</v>
      </c>
      <c r="U37" s="5">
        <v>43.026641606597742</v>
      </c>
    </row>
    <row r="38" spans="1:21">
      <c r="A38" s="3" t="s">
        <v>11</v>
      </c>
      <c r="B38" s="4" t="s">
        <v>10</v>
      </c>
      <c r="C38" s="3">
        <v>10</v>
      </c>
      <c r="D38" s="5">
        <v>117.50853629752524</v>
      </c>
      <c r="E38" s="5">
        <v>90.081726632278773</v>
      </c>
      <c r="F38" s="5"/>
      <c r="G38" s="5"/>
      <c r="H38" s="5"/>
      <c r="I38" s="5">
        <v>154.87578323085492</v>
      </c>
      <c r="J38" s="5">
        <v>0.153697559693</v>
      </c>
      <c r="K38" s="5"/>
      <c r="L38" s="5">
        <v>2.5878803681010001</v>
      </c>
      <c r="M38" s="5">
        <v>10.159452540353412</v>
      </c>
      <c r="N38" s="5"/>
      <c r="O38" s="5"/>
      <c r="P38" s="5">
        <v>0.71371025381000008</v>
      </c>
      <c r="Q38" s="5"/>
      <c r="R38" s="5">
        <v>376.08078688261639</v>
      </c>
      <c r="S38" s="5">
        <v>1032.0756150846801</v>
      </c>
      <c r="T38" s="5">
        <v>655.99482820206367</v>
      </c>
      <c r="U38" s="5">
        <v>36.439266792652553</v>
      </c>
    </row>
    <row r="39" spans="1:21">
      <c r="A39" s="3" t="s">
        <v>13</v>
      </c>
      <c r="B39" s="4" t="s">
        <v>12</v>
      </c>
      <c r="C39" s="3">
        <v>10</v>
      </c>
      <c r="D39" s="5">
        <v>90.892079065393119</v>
      </c>
      <c r="E39" s="5">
        <v>69.112570745147565</v>
      </c>
      <c r="F39" s="5">
        <v>5.6016645319278</v>
      </c>
      <c r="G39" s="5"/>
      <c r="H39" s="5">
        <v>1.053503059499</v>
      </c>
      <c r="I39" s="5">
        <v>117.15263552540721</v>
      </c>
      <c r="J39" s="5"/>
      <c r="K39" s="5"/>
      <c r="L39" s="5">
        <v>25.334141543325149</v>
      </c>
      <c r="M39" s="5">
        <v>69.479095646575914</v>
      </c>
      <c r="N39" s="5">
        <v>1.4482186199780001</v>
      </c>
      <c r="O39" s="5"/>
      <c r="P39" s="5"/>
      <c r="Q39" s="5"/>
      <c r="R39" s="5">
        <v>380.0739087372537</v>
      </c>
      <c r="S39" s="5">
        <v>2255.36268673124</v>
      </c>
      <c r="T39" s="5">
        <v>1875.2887779939863</v>
      </c>
      <c r="U39" s="5">
        <v>16.852008369798181</v>
      </c>
    </row>
    <row r="40" spans="1:21">
      <c r="A40" s="3" t="s">
        <v>9</v>
      </c>
      <c r="B40" s="4" t="s">
        <v>8</v>
      </c>
      <c r="C40" s="3">
        <v>10</v>
      </c>
      <c r="D40" s="5">
        <v>73.494461566037046</v>
      </c>
      <c r="E40" s="5">
        <v>51.517430638421601</v>
      </c>
      <c r="F40" s="5"/>
      <c r="G40" s="5"/>
      <c r="H40" s="5">
        <v>17.529571206816509</v>
      </c>
      <c r="I40" s="5">
        <v>103.46062680178889</v>
      </c>
      <c r="J40" s="5"/>
      <c r="K40" s="5"/>
      <c r="L40" s="5">
        <v>2.9890810726592001</v>
      </c>
      <c r="M40" s="5">
        <v>5.2986496590075216</v>
      </c>
      <c r="N40" s="5"/>
      <c r="O40" s="5"/>
      <c r="P40" s="5"/>
      <c r="Q40" s="5"/>
      <c r="R40" s="5">
        <v>254.28982094473074</v>
      </c>
      <c r="S40" s="5">
        <v>573.10397143845603</v>
      </c>
      <c r="T40" s="5">
        <v>318.81415049372526</v>
      </c>
      <c r="U40" s="5">
        <v>44.370626207052588</v>
      </c>
    </row>
    <row r="41" spans="1:21">
      <c r="A41" s="3" t="s">
        <v>7</v>
      </c>
      <c r="B41" s="4" t="s">
        <v>6</v>
      </c>
      <c r="C41" s="3">
        <v>10</v>
      </c>
      <c r="D41" s="5">
        <v>68.146185162755245</v>
      </c>
      <c r="E41" s="5">
        <v>56.657848413622112</v>
      </c>
      <c r="F41" s="5">
        <v>8.5254666437167206</v>
      </c>
      <c r="G41" s="5"/>
      <c r="H41" s="5">
        <v>0.31650695917029004</v>
      </c>
      <c r="I41" s="5">
        <v>109.48999577573412</v>
      </c>
      <c r="J41" s="5"/>
      <c r="K41" s="5"/>
      <c r="L41" s="5">
        <v>1.2171207753216002</v>
      </c>
      <c r="M41" s="5">
        <v>6.2460451916917901</v>
      </c>
      <c r="N41" s="5"/>
      <c r="O41" s="5"/>
      <c r="P41" s="5"/>
      <c r="Q41" s="5">
        <v>0.38576204581512025</v>
      </c>
      <c r="R41" s="5">
        <v>250.98493096782698</v>
      </c>
      <c r="S41" s="5">
        <v>438.345112955601</v>
      </c>
      <c r="T41" s="5">
        <v>187.36018198777401</v>
      </c>
      <c r="U41" s="5">
        <v>57.257380896875347</v>
      </c>
    </row>
    <row r="42" spans="1:21">
      <c r="A42" s="3" t="s">
        <v>3</v>
      </c>
      <c r="B42" s="4" t="s">
        <v>2</v>
      </c>
      <c r="C42" s="3">
        <v>10</v>
      </c>
      <c r="D42" s="5">
        <v>19.683056723078572</v>
      </c>
      <c r="E42" s="5">
        <v>49.41944657133206</v>
      </c>
      <c r="F42" s="5">
        <v>4.4712966547390005</v>
      </c>
      <c r="G42" s="5"/>
      <c r="H42" s="5">
        <v>1.9261994936310098</v>
      </c>
      <c r="I42" s="5">
        <v>34.699245606349201</v>
      </c>
      <c r="J42" s="5"/>
      <c r="K42" s="5"/>
      <c r="L42" s="5">
        <v>22.7616553757864</v>
      </c>
      <c r="M42" s="5">
        <v>10.908317874770702</v>
      </c>
      <c r="N42" s="5"/>
      <c r="O42" s="5"/>
      <c r="P42" s="5">
        <v>6.9633154650699997E-2</v>
      </c>
      <c r="Q42" s="5">
        <v>3.2851999931744222</v>
      </c>
      <c r="R42" s="5">
        <v>147.22405144751207</v>
      </c>
      <c r="S42" s="5">
        <v>1225.2641501550102</v>
      </c>
      <c r="T42" s="5">
        <v>1078.0400987074981</v>
      </c>
      <c r="U42" s="5">
        <v>12.015698935522312</v>
      </c>
    </row>
    <row r="43" spans="1:21">
      <c r="A43" s="3" t="s">
        <v>5</v>
      </c>
      <c r="B43" s="4" t="s">
        <v>4</v>
      </c>
      <c r="C43" s="3">
        <v>10</v>
      </c>
      <c r="D43" s="5">
        <v>143.22622999465901</v>
      </c>
      <c r="E43" s="5">
        <v>96.805236372015258</v>
      </c>
      <c r="F43" s="5"/>
      <c r="G43" s="5"/>
      <c r="H43" s="5"/>
      <c r="I43" s="5">
        <v>161.32855245436906</v>
      </c>
      <c r="J43" s="5"/>
      <c r="K43" s="5"/>
      <c r="L43" s="5">
        <v>4.4584845347246809</v>
      </c>
      <c r="M43" s="5">
        <v>13.32381265732608</v>
      </c>
      <c r="N43" s="5"/>
      <c r="O43" s="5"/>
      <c r="P43" s="5"/>
      <c r="Q43" s="5"/>
      <c r="R43" s="5">
        <v>419.1423160130941</v>
      </c>
      <c r="S43" s="5">
        <v>1137.5190206681</v>
      </c>
      <c r="T43" s="5">
        <v>718.37670465500582</v>
      </c>
      <c r="U43" s="5">
        <v>36.847059996141333</v>
      </c>
    </row>
    <row r="44" spans="1:21">
      <c r="A44" s="3" t="s">
        <v>1</v>
      </c>
      <c r="B44" s="4" t="s">
        <v>0</v>
      </c>
      <c r="C44" s="3">
        <v>10</v>
      </c>
      <c r="D44" s="5">
        <v>8.1855871690807813</v>
      </c>
      <c r="E44" s="5">
        <v>36.456576523238958</v>
      </c>
      <c r="F44" s="5"/>
      <c r="G44" s="5"/>
      <c r="H44" s="5"/>
      <c r="I44" s="5">
        <v>9.0147170594342221</v>
      </c>
      <c r="J44" s="5"/>
      <c r="K44" s="5"/>
      <c r="L44" s="5">
        <v>67.874800784827812</v>
      </c>
      <c r="M44" s="5">
        <v>4.0389611098718694</v>
      </c>
      <c r="N44" s="5"/>
      <c r="O44" s="5"/>
      <c r="P44" s="5"/>
      <c r="Q44" s="5">
        <v>0.22401330157806001</v>
      </c>
      <c r="R44" s="5">
        <v>125.79465594803169</v>
      </c>
      <c r="S44" s="5">
        <v>6146.6003499106</v>
      </c>
      <c r="T44" s="5">
        <v>6020.8056939625685</v>
      </c>
      <c r="U44" s="5">
        <v>2.0465728823553873</v>
      </c>
    </row>
    <row r="45" spans="1:21">
      <c r="A45" s="3" t="s">
        <v>29</v>
      </c>
      <c r="B45" s="4" t="s">
        <v>28</v>
      </c>
      <c r="C45" s="3">
        <v>11</v>
      </c>
      <c r="D45" s="5">
        <v>43.258182255697314</v>
      </c>
      <c r="E45" s="5">
        <v>21.387356065669344</v>
      </c>
      <c r="F45" s="5">
        <v>3.1615441451213155</v>
      </c>
      <c r="G45" s="5"/>
      <c r="H45" s="5"/>
      <c r="I45" s="5">
        <v>34.819319826659381</v>
      </c>
      <c r="J45" s="5"/>
      <c r="K45" s="5"/>
      <c r="L45" s="5">
        <v>0.17504812981163101</v>
      </c>
      <c r="M45" s="5">
        <v>2.0242672650482003</v>
      </c>
      <c r="N45" s="5"/>
      <c r="O45" s="5"/>
      <c r="P45" s="5"/>
      <c r="Q45" s="5"/>
      <c r="R45" s="5">
        <v>104.82571768800717</v>
      </c>
      <c r="S45" s="5">
        <v>133.49635564884301</v>
      </c>
      <c r="T45" s="5">
        <v>28.670637960835833</v>
      </c>
      <c r="U45" s="5">
        <v>78.523280413547141</v>
      </c>
    </row>
    <row r="46" spans="1:21">
      <c r="A46" s="3" t="s">
        <v>23</v>
      </c>
      <c r="B46" s="4" t="s">
        <v>22</v>
      </c>
      <c r="C46" s="3">
        <v>11</v>
      </c>
      <c r="D46" s="5">
        <v>52.474959686841295</v>
      </c>
      <c r="E46" s="5">
        <v>33.107758937365915</v>
      </c>
      <c r="F46" s="5">
        <v>2.3054664205456801</v>
      </c>
      <c r="G46" s="5"/>
      <c r="H46" s="5"/>
      <c r="I46" s="5">
        <v>58.043762335811678</v>
      </c>
      <c r="J46" s="5">
        <v>7.5193204904799998E-3</v>
      </c>
      <c r="K46" s="5"/>
      <c r="L46" s="5">
        <v>1.0293335584050001</v>
      </c>
      <c r="M46" s="5">
        <v>1.6122423368707068</v>
      </c>
      <c r="N46" s="5"/>
      <c r="O46" s="5"/>
      <c r="P46" s="5"/>
      <c r="Q46" s="5">
        <v>5.3190199158500004E-3</v>
      </c>
      <c r="R46" s="5">
        <v>148.58636161624659</v>
      </c>
      <c r="S46" s="5">
        <v>236.664672355286</v>
      </c>
      <c r="T46" s="5">
        <v>88.078310739039409</v>
      </c>
      <c r="U46" s="5">
        <v>62.783498752693262</v>
      </c>
    </row>
    <row r="47" spans="1:21">
      <c r="A47" s="3" t="s">
        <v>33</v>
      </c>
      <c r="B47" s="4" t="s">
        <v>32</v>
      </c>
      <c r="C47" s="3">
        <v>11</v>
      </c>
      <c r="D47" s="5">
        <v>37.659513879828943</v>
      </c>
      <c r="E47" s="5">
        <v>20.686783820651485</v>
      </c>
      <c r="F47" s="5">
        <v>1.6334490986160304</v>
      </c>
      <c r="G47" s="5"/>
      <c r="H47" s="5"/>
      <c r="I47" s="5">
        <v>42.205562036287958</v>
      </c>
      <c r="J47" s="5"/>
      <c r="K47" s="5"/>
      <c r="L47" s="5">
        <v>1.5762952269488097</v>
      </c>
      <c r="M47" s="5">
        <v>3.8329487764456704</v>
      </c>
      <c r="N47" s="5"/>
      <c r="O47" s="5"/>
      <c r="P47" s="5"/>
      <c r="Q47" s="5"/>
      <c r="R47" s="5">
        <v>107.59455283877891</v>
      </c>
      <c r="S47" s="5">
        <v>185.94756017826501</v>
      </c>
      <c r="T47" s="5">
        <v>78.353007339486098</v>
      </c>
      <c r="U47" s="5">
        <v>57.862847318690122</v>
      </c>
    </row>
    <row r="48" spans="1:21">
      <c r="A48" s="3" t="s">
        <v>21</v>
      </c>
      <c r="B48" s="4" t="s">
        <v>20</v>
      </c>
      <c r="C48" s="3">
        <v>11</v>
      </c>
      <c r="D48" s="5">
        <v>101.3449889428926</v>
      </c>
      <c r="E48" s="5">
        <v>57.626533273298676</v>
      </c>
      <c r="F48" s="5">
        <v>5.2151305942160313</v>
      </c>
      <c r="G48" s="5"/>
      <c r="H48" s="5"/>
      <c r="I48" s="5">
        <v>151.43822729074969</v>
      </c>
      <c r="J48" s="5"/>
      <c r="K48" s="5"/>
      <c r="L48" s="5">
        <v>2.82745646525973</v>
      </c>
      <c r="M48" s="5">
        <v>5.4503891442710595</v>
      </c>
      <c r="N48" s="5"/>
      <c r="O48" s="5"/>
      <c r="P48" s="5"/>
      <c r="Q48" s="5">
        <v>5.8215177478837005E-2</v>
      </c>
      <c r="R48" s="5">
        <v>323.96094088816659</v>
      </c>
      <c r="S48" s="5">
        <v>678.35341532222606</v>
      </c>
      <c r="T48" s="5">
        <v>354.39247443405947</v>
      </c>
      <c r="U48" s="5">
        <v>47.756955824314858</v>
      </c>
    </row>
    <row r="49" spans="1:21">
      <c r="A49" s="3" t="s">
        <v>31</v>
      </c>
      <c r="B49" s="4" t="s">
        <v>30</v>
      </c>
      <c r="C49" s="3">
        <v>11</v>
      </c>
      <c r="D49" s="5">
        <v>41.594824066360097</v>
      </c>
      <c r="E49" s="5">
        <v>71.388698053604514</v>
      </c>
      <c r="F49" s="5">
        <v>3.194964833008</v>
      </c>
      <c r="G49" s="5"/>
      <c r="H49" s="5"/>
      <c r="I49" s="5">
        <v>107.49989421476606</v>
      </c>
      <c r="J49" s="5"/>
      <c r="K49" s="5"/>
      <c r="L49" s="5">
        <v>2.2048368164042706</v>
      </c>
      <c r="M49" s="5">
        <v>2.3977512723320999</v>
      </c>
      <c r="N49" s="5">
        <v>18.311348524926004</v>
      </c>
      <c r="O49" s="5"/>
      <c r="P49" s="5"/>
      <c r="Q49" s="5">
        <v>1.1542581857000002E-2</v>
      </c>
      <c r="R49" s="5">
        <v>246.60386036325804</v>
      </c>
      <c r="S49" s="5">
        <v>1154.12250937096</v>
      </c>
      <c r="T49" s="5">
        <v>907.51864900770192</v>
      </c>
      <c r="U49" s="5">
        <v>21.367216942824069</v>
      </c>
    </row>
    <row r="50" spans="1:21">
      <c r="A50" s="3" t="s">
        <v>25</v>
      </c>
      <c r="B50" s="4" t="s">
        <v>24</v>
      </c>
      <c r="C50" s="3">
        <v>11</v>
      </c>
      <c r="D50" s="5">
        <v>44.222604187921768</v>
      </c>
      <c r="E50" s="5">
        <v>26.94737067088996</v>
      </c>
      <c r="F50" s="5"/>
      <c r="G50" s="5"/>
      <c r="H50" s="5"/>
      <c r="I50" s="5">
        <v>68.069964502453857</v>
      </c>
      <c r="J50" s="5">
        <v>4.2306435407000005E-3</v>
      </c>
      <c r="K50" s="5">
        <v>7.5336928775900008E-2</v>
      </c>
      <c r="L50" s="5">
        <v>0.7329110573089801</v>
      </c>
      <c r="M50" s="5">
        <v>6.6414609835320597</v>
      </c>
      <c r="N50" s="5"/>
      <c r="O50" s="5"/>
      <c r="P50" s="5"/>
      <c r="Q50" s="5">
        <v>8.5453909004198983E-2</v>
      </c>
      <c r="R50" s="5">
        <v>146.7793328834274</v>
      </c>
      <c r="S50" s="5">
        <v>469.21118470474698</v>
      </c>
      <c r="T50" s="5">
        <v>322.43185182131958</v>
      </c>
      <c r="U50" s="5">
        <v>31.282147073239287</v>
      </c>
    </row>
    <row r="51" spans="1:21">
      <c r="A51" s="3" t="s">
        <v>27</v>
      </c>
      <c r="B51" s="4" t="s">
        <v>26</v>
      </c>
      <c r="C51" s="3">
        <v>11</v>
      </c>
      <c r="D51" s="5">
        <v>115.8423074620267</v>
      </c>
      <c r="E51" s="5">
        <v>180.72262233016457</v>
      </c>
      <c r="F51" s="5">
        <v>18.465508145379356</v>
      </c>
      <c r="G51" s="5">
        <v>0.35542557634900002</v>
      </c>
      <c r="H51" s="5"/>
      <c r="I51" s="5">
        <v>241.43317834809852</v>
      </c>
      <c r="J51" s="5"/>
      <c r="K51" s="5">
        <v>2.5388584431900001E-2</v>
      </c>
      <c r="L51" s="5">
        <v>36.931511229996936</v>
      </c>
      <c r="M51" s="5">
        <v>115.56983871137851</v>
      </c>
      <c r="N51" s="5">
        <v>87.831354883395804</v>
      </c>
      <c r="O51" s="5">
        <v>1.9455642551000001</v>
      </c>
      <c r="P51" s="5">
        <v>19.6689998538838</v>
      </c>
      <c r="Q51" s="5">
        <v>4.6061510595286008E-2</v>
      </c>
      <c r="R51" s="5">
        <v>818.83776089080027</v>
      </c>
      <c r="S51" s="5">
        <v>4287.7718541304503</v>
      </c>
      <c r="T51" s="5">
        <v>3468.9340932396499</v>
      </c>
      <c r="U51" s="5">
        <v>19.097045942451587</v>
      </c>
    </row>
    <row r="52" spans="1:21">
      <c r="A52" s="3" t="s">
        <v>41</v>
      </c>
      <c r="B52" s="4" t="s">
        <v>40</v>
      </c>
      <c r="C52" s="3">
        <v>12</v>
      </c>
      <c r="D52" s="5">
        <v>83.06242606798142</v>
      </c>
      <c r="E52" s="5">
        <v>47.128653400535534</v>
      </c>
      <c r="F52" s="5">
        <v>0.20380810302787999</v>
      </c>
      <c r="G52" s="5"/>
      <c r="H52" s="5"/>
      <c r="I52" s="5">
        <v>106.01877008213783</v>
      </c>
      <c r="J52" s="5"/>
      <c r="K52" s="5"/>
      <c r="L52" s="5">
        <v>0.3299397017088837</v>
      </c>
      <c r="M52" s="5">
        <v>4.2241658817665417</v>
      </c>
      <c r="N52" s="5"/>
      <c r="O52" s="5"/>
      <c r="P52" s="5"/>
      <c r="Q52" s="5"/>
      <c r="R52" s="5">
        <v>240.9677632371581</v>
      </c>
      <c r="S52" s="5">
        <v>370.01359306903601</v>
      </c>
      <c r="T52" s="5">
        <v>129.04582983187791</v>
      </c>
      <c r="U52" s="5">
        <v>65.1240299683258</v>
      </c>
    </row>
    <row r="53" spans="1:21">
      <c r="A53" s="3" t="s">
        <v>43</v>
      </c>
      <c r="B53" s="4" t="s">
        <v>42</v>
      </c>
      <c r="C53" s="3">
        <v>12</v>
      </c>
      <c r="D53" s="5">
        <v>85.700510011954066</v>
      </c>
      <c r="E53" s="5">
        <v>40.223491337824285</v>
      </c>
      <c r="F53" s="5"/>
      <c r="G53" s="5"/>
      <c r="H53" s="5"/>
      <c r="I53" s="5">
        <v>119.58526290717064</v>
      </c>
      <c r="J53" s="5"/>
      <c r="K53" s="5"/>
      <c r="L53" s="5">
        <v>1.6080521032653703</v>
      </c>
      <c r="M53" s="5">
        <v>5.0687238999516504</v>
      </c>
      <c r="N53" s="5"/>
      <c r="O53" s="5"/>
      <c r="P53" s="5"/>
      <c r="Q53" s="5">
        <v>6.9315405534710009E-2</v>
      </c>
      <c r="R53" s="5">
        <v>252.25535566570076</v>
      </c>
      <c r="S53" s="5">
        <v>673.59852805337505</v>
      </c>
      <c r="T53" s="5">
        <v>421.34317238767426</v>
      </c>
      <c r="U53" s="5">
        <v>37.448917294206495</v>
      </c>
    </row>
    <row r="54" spans="1:21">
      <c r="A54" s="3" t="s">
        <v>39</v>
      </c>
      <c r="B54" s="4" t="s">
        <v>38</v>
      </c>
      <c r="C54" s="3">
        <v>12</v>
      </c>
      <c r="D54" s="5">
        <v>41.065788354299933</v>
      </c>
      <c r="E54" s="5">
        <v>46.771614642961033</v>
      </c>
      <c r="F54" s="5">
        <v>3.5796191035673006</v>
      </c>
      <c r="G54" s="5"/>
      <c r="H54" s="5"/>
      <c r="I54" s="5">
        <v>68.770452992198784</v>
      </c>
      <c r="J54" s="5"/>
      <c r="K54" s="5"/>
      <c r="L54" s="5">
        <v>3.4188177136865003</v>
      </c>
      <c r="M54" s="5">
        <v>8.3962689491250888</v>
      </c>
      <c r="N54" s="5"/>
      <c r="O54" s="5"/>
      <c r="P54" s="5">
        <v>3.95564001503E-2</v>
      </c>
      <c r="Q54" s="5"/>
      <c r="R54" s="5">
        <v>172.04211815598896</v>
      </c>
      <c r="S54" s="5">
        <v>778.694478079649</v>
      </c>
      <c r="T54" s="5">
        <v>606.65235992366001</v>
      </c>
      <c r="U54" s="5">
        <v>22.093660992725262</v>
      </c>
    </row>
    <row r="55" spans="1:21">
      <c r="A55" s="3" t="s">
        <v>35</v>
      </c>
      <c r="B55" s="4" t="s">
        <v>34</v>
      </c>
      <c r="C55" s="3">
        <v>12</v>
      </c>
      <c r="D55" s="5">
        <v>92.862835995142859</v>
      </c>
      <c r="E55" s="5">
        <v>50.228050561543164</v>
      </c>
      <c r="F55" s="5">
        <v>0.95520730038470014</v>
      </c>
      <c r="G55" s="5"/>
      <c r="H55" s="5"/>
      <c r="I55" s="5">
        <v>102.60558083039909</v>
      </c>
      <c r="J55" s="5"/>
      <c r="K55" s="5"/>
      <c r="L55" s="5">
        <v>0.6848082498718</v>
      </c>
      <c r="M55" s="5">
        <v>1.4527136385550801</v>
      </c>
      <c r="N55" s="5"/>
      <c r="O55" s="5"/>
      <c r="P55" s="5"/>
      <c r="Q55" s="5"/>
      <c r="R55" s="5">
        <v>248.78919657589671</v>
      </c>
      <c r="S55" s="5">
        <v>290.25698030854602</v>
      </c>
      <c r="T55" s="5">
        <v>41.467783732649309</v>
      </c>
      <c r="U55" s="5">
        <v>85.713424122111149</v>
      </c>
    </row>
    <row r="56" spans="1:21">
      <c r="A56" s="3" t="s">
        <v>45</v>
      </c>
      <c r="B56" s="4" t="s">
        <v>44</v>
      </c>
      <c r="C56" s="3">
        <v>12</v>
      </c>
      <c r="D56" s="5">
        <v>30.77014345207812</v>
      </c>
      <c r="E56" s="5">
        <v>14.894794784686283</v>
      </c>
      <c r="F56" s="5">
        <v>0.28293352675600003</v>
      </c>
      <c r="G56" s="5"/>
      <c r="H56" s="5"/>
      <c r="I56" s="5">
        <v>38.524343040482961</v>
      </c>
      <c r="J56" s="5"/>
      <c r="K56" s="5"/>
      <c r="L56" s="5">
        <v>0.35809289060999999</v>
      </c>
      <c r="M56" s="5">
        <v>1.3976568282567421</v>
      </c>
      <c r="N56" s="5"/>
      <c r="O56" s="5"/>
      <c r="P56" s="5"/>
      <c r="Q56" s="5">
        <v>1.6008551190100002E-3</v>
      </c>
      <c r="R56" s="5">
        <v>86.229565377989104</v>
      </c>
      <c r="S56" s="5">
        <v>141.75053639524302</v>
      </c>
      <c r="T56" s="5">
        <v>55.520971017253913</v>
      </c>
      <c r="U56" s="5">
        <v>60.831914693821837</v>
      </c>
    </row>
    <row r="57" spans="1:21">
      <c r="A57" s="3" t="s">
        <v>37</v>
      </c>
      <c r="B57" s="4" t="s">
        <v>36</v>
      </c>
      <c r="C57" s="3">
        <v>12</v>
      </c>
      <c r="D57" s="5">
        <v>81.033330504056281</v>
      </c>
      <c r="E57" s="5">
        <v>88.049865076971471</v>
      </c>
      <c r="F57" s="5">
        <v>11.2119326098943</v>
      </c>
      <c r="G57" s="5"/>
      <c r="H57" s="5"/>
      <c r="I57" s="5">
        <v>166.88038932245908</v>
      </c>
      <c r="J57" s="5"/>
      <c r="K57" s="5">
        <v>140.3391042799189</v>
      </c>
      <c r="L57" s="5">
        <v>53.199691873212807</v>
      </c>
      <c r="M57" s="5">
        <v>67.761657171887421</v>
      </c>
      <c r="N57" s="5">
        <v>3.882710147255636</v>
      </c>
      <c r="O57" s="5"/>
      <c r="P57" s="5"/>
      <c r="Q57" s="5">
        <v>1.369530660094E-2</v>
      </c>
      <c r="R57" s="5">
        <v>612.37237629225683</v>
      </c>
      <c r="S57" s="5">
        <v>4843.7102935103603</v>
      </c>
      <c r="T57" s="5">
        <v>4231.337917218103</v>
      </c>
      <c r="U57" s="5">
        <v>12.642630115858044</v>
      </c>
    </row>
    <row r="58" spans="1:21">
      <c r="A58" s="3" t="s">
        <v>47</v>
      </c>
      <c r="B58" s="4" t="s">
        <v>46</v>
      </c>
      <c r="C58" s="3">
        <v>12</v>
      </c>
      <c r="D58" s="5">
        <v>3.5303322451038901</v>
      </c>
      <c r="E58" s="5">
        <v>5.451144146079911</v>
      </c>
      <c r="F58" s="5"/>
      <c r="G58" s="5"/>
      <c r="H58" s="5"/>
      <c r="I58" s="5">
        <v>4.7823337933961598</v>
      </c>
      <c r="J58" s="5"/>
      <c r="K58" s="5"/>
      <c r="L58" s="5">
        <v>7.2202095086701101</v>
      </c>
      <c r="M58" s="5">
        <v>2.8017470769207007</v>
      </c>
      <c r="N58" s="5"/>
      <c r="O58" s="5"/>
      <c r="P58" s="5"/>
      <c r="Q58" s="5"/>
      <c r="R58" s="5">
        <v>23.78576677017077</v>
      </c>
      <c r="S58" s="5">
        <v>206.32806841363902</v>
      </c>
      <c r="T58" s="5">
        <v>182.54230164346825</v>
      </c>
      <c r="U58" s="5">
        <v>11.528129426620682</v>
      </c>
    </row>
    <row r="59" spans="1:21">
      <c r="A59" s="3" t="s">
        <v>120</v>
      </c>
      <c r="B59" s="4" t="s">
        <v>119</v>
      </c>
      <c r="C59" s="3">
        <v>1</v>
      </c>
      <c r="D59" s="5">
        <v>64.838881894923787</v>
      </c>
      <c r="E59" s="5">
        <v>31.591316559256601</v>
      </c>
      <c r="F59" s="5">
        <v>2.5390522055500003E-2</v>
      </c>
      <c r="G59" s="5"/>
      <c r="H59" s="5"/>
      <c r="I59" s="5">
        <v>53.439451319899973</v>
      </c>
      <c r="J59" s="5"/>
      <c r="K59" s="5"/>
      <c r="L59" s="5"/>
      <c r="M59" s="5">
        <v>1.1943233710225001</v>
      </c>
      <c r="N59" s="5"/>
      <c r="O59" s="5"/>
      <c r="P59" s="5"/>
      <c r="Q59" s="5"/>
      <c r="R59" s="5">
        <v>151.08936366715835</v>
      </c>
      <c r="S59" s="5">
        <v>175.87762577386701</v>
      </c>
      <c r="T59" s="5">
        <v>24.788262106708657</v>
      </c>
      <c r="U59" s="5">
        <v>85.90596046675094</v>
      </c>
    </row>
    <row r="60" spans="1:21">
      <c r="A60" s="3" t="s">
        <v>124</v>
      </c>
      <c r="B60" s="4" t="s">
        <v>123</v>
      </c>
      <c r="C60" s="3">
        <v>1</v>
      </c>
      <c r="D60" s="5">
        <v>60.840715209680852</v>
      </c>
      <c r="E60" s="5">
        <v>44.65475326487654</v>
      </c>
      <c r="F60" s="5"/>
      <c r="G60" s="5"/>
      <c r="H60" s="5"/>
      <c r="I60" s="5">
        <v>80.371162710464262</v>
      </c>
      <c r="J60" s="5">
        <v>6.2142722310900005E-2</v>
      </c>
      <c r="K60" s="5"/>
      <c r="L60" s="5">
        <v>0.21224518467300002</v>
      </c>
      <c r="M60" s="5">
        <v>3.0554264989625004</v>
      </c>
      <c r="N60" s="5"/>
      <c r="O60" s="5"/>
      <c r="P60" s="5"/>
      <c r="Q60" s="5"/>
      <c r="R60" s="5">
        <v>189.19644559096807</v>
      </c>
      <c r="S60" s="5">
        <v>315.726341323442</v>
      </c>
      <c r="T60" s="5">
        <v>126.52989573247393</v>
      </c>
      <c r="U60" s="5">
        <v>59.92418776270177</v>
      </c>
    </row>
    <row r="61" spans="1:21">
      <c r="A61" s="3" t="s">
        <v>122</v>
      </c>
      <c r="B61" s="4" t="s">
        <v>121</v>
      </c>
      <c r="C61" s="3">
        <v>1</v>
      </c>
      <c r="D61" s="5">
        <v>30.913868311570948</v>
      </c>
      <c r="E61" s="5">
        <v>16.979387642390193</v>
      </c>
      <c r="F61" s="5"/>
      <c r="G61" s="5"/>
      <c r="H61" s="5"/>
      <c r="I61" s="5">
        <v>28.419522141005981</v>
      </c>
      <c r="J61" s="5"/>
      <c r="K61" s="5"/>
      <c r="L61" s="5">
        <v>6.29599403051E-3</v>
      </c>
      <c r="M61" s="5">
        <v>0.72932060612597016</v>
      </c>
      <c r="N61" s="5"/>
      <c r="O61" s="5"/>
      <c r="P61" s="5"/>
      <c r="Q61" s="5"/>
      <c r="R61" s="5">
        <v>77.048394695123605</v>
      </c>
      <c r="S61" s="5">
        <v>87.646769425349802</v>
      </c>
      <c r="T61" s="5">
        <v>10.598374730226197</v>
      </c>
      <c r="U61" s="5">
        <v>87.907854676545725</v>
      </c>
    </row>
    <row r="62" spans="1:21">
      <c r="A62" s="3" t="s">
        <v>49</v>
      </c>
      <c r="B62" s="4" t="s">
        <v>48</v>
      </c>
      <c r="C62" s="3">
        <v>13</v>
      </c>
      <c r="D62" s="5">
        <v>56.119605442855132</v>
      </c>
      <c r="E62" s="5">
        <v>34.137200290945479</v>
      </c>
      <c r="F62" s="5">
        <v>3.3644199380156001</v>
      </c>
      <c r="G62" s="5"/>
      <c r="H62" s="5"/>
      <c r="I62" s="5">
        <v>56.223266687662118</v>
      </c>
      <c r="J62" s="5"/>
      <c r="K62" s="5"/>
      <c r="L62" s="5">
        <v>0.33459298506102403</v>
      </c>
      <c r="M62" s="5">
        <v>3.8319524368435802</v>
      </c>
      <c r="N62" s="5"/>
      <c r="O62" s="5"/>
      <c r="P62" s="5"/>
      <c r="Q62" s="5">
        <v>4.5386203985700001E-3</v>
      </c>
      <c r="R62" s="5">
        <v>154.01557640178149</v>
      </c>
      <c r="S62" s="5">
        <v>286.54778472663401</v>
      </c>
      <c r="T62" s="5">
        <v>132.53220832485252</v>
      </c>
      <c r="U62" s="5">
        <v>53.748653666512212</v>
      </c>
    </row>
    <row r="63" spans="1:21">
      <c r="A63" s="3" t="s">
        <v>51</v>
      </c>
      <c r="B63" s="4" t="s">
        <v>50</v>
      </c>
      <c r="C63" s="3">
        <v>13</v>
      </c>
      <c r="D63" s="5">
        <v>94.285892512391413</v>
      </c>
      <c r="E63" s="5">
        <v>53.38329479555069</v>
      </c>
      <c r="F63" s="5"/>
      <c r="G63" s="5"/>
      <c r="H63" s="5"/>
      <c r="I63" s="5">
        <v>131.80595746410003</v>
      </c>
      <c r="J63" s="5"/>
      <c r="K63" s="5"/>
      <c r="L63" s="5">
        <v>0.20162304789550001</v>
      </c>
      <c r="M63" s="5">
        <v>8.5339987569123394</v>
      </c>
      <c r="N63" s="5"/>
      <c r="O63" s="5"/>
      <c r="P63" s="5"/>
      <c r="Q63" s="5">
        <v>2.85116885239E-3</v>
      </c>
      <c r="R63" s="5">
        <v>288.21361774570238</v>
      </c>
      <c r="S63" s="5">
        <v>710.83194588111201</v>
      </c>
      <c r="T63" s="5">
        <v>422.61832813540963</v>
      </c>
      <c r="U63" s="5">
        <v>40.545957369494289</v>
      </c>
    </row>
    <row r="64" spans="1:21">
      <c r="A64" s="3" t="s">
        <v>55</v>
      </c>
      <c r="B64" s="4" t="s">
        <v>54</v>
      </c>
      <c r="C64" s="3">
        <v>13</v>
      </c>
      <c r="D64" s="5">
        <v>74.104758952123248</v>
      </c>
      <c r="E64" s="5">
        <v>51.474646254369958</v>
      </c>
      <c r="F64" s="5"/>
      <c r="G64" s="5"/>
      <c r="H64" s="5"/>
      <c r="I64" s="5">
        <v>105.89116882651777</v>
      </c>
      <c r="J64" s="5"/>
      <c r="K64" s="5"/>
      <c r="L64" s="5">
        <v>4.1143882825900001E-3</v>
      </c>
      <c r="M64" s="5">
        <v>11.685784769576788</v>
      </c>
      <c r="N64" s="5"/>
      <c r="O64" s="5"/>
      <c r="P64" s="5"/>
      <c r="Q64" s="5"/>
      <c r="R64" s="5">
        <v>243.16047319087036</v>
      </c>
      <c r="S64" s="5">
        <v>476.23951538362303</v>
      </c>
      <c r="T64" s="5">
        <v>233.07904219275267</v>
      </c>
      <c r="U64" s="5">
        <v>51.058441254081657</v>
      </c>
    </row>
    <row r="65" spans="1:21">
      <c r="A65" s="3" t="s">
        <v>57</v>
      </c>
      <c r="B65" s="4" t="s">
        <v>56</v>
      </c>
      <c r="C65" s="3">
        <v>13</v>
      </c>
      <c r="D65" s="5">
        <v>32.196174291145638</v>
      </c>
      <c r="E65" s="5">
        <v>14.499065095963935</v>
      </c>
      <c r="F65" s="5">
        <v>0.65021281728510005</v>
      </c>
      <c r="G65" s="5"/>
      <c r="H65" s="5"/>
      <c r="I65" s="5">
        <v>32.478944516584171</v>
      </c>
      <c r="J65" s="5"/>
      <c r="K65" s="5"/>
      <c r="L65" s="5">
        <v>2.9705895104299003E-2</v>
      </c>
      <c r="M65" s="5">
        <v>1.6916610283304256</v>
      </c>
      <c r="N65" s="5"/>
      <c r="O65" s="5"/>
      <c r="P65" s="5"/>
      <c r="Q65" s="5">
        <v>6.4581315369500007E-3</v>
      </c>
      <c r="R65" s="5">
        <v>81.552221775950528</v>
      </c>
      <c r="S65" s="5">
        <v>133.09366193347699</v>
      </c>
      <c r="T65" s="5">
        <v>51.541440157526466</v>
      </c>
      <c r="U65" s="5">
        <v>61.274309077702014</v>
      </c>
    </row>
    <row r="66" spans="1:21">
      <c r="A66" s="3" t="s">
        <v>59</v>
      </c>
      <c r="B66" s="4" t="s">
        <v>58</v>
      </c>
      <c r="C66" s="3">
        <v>13</v>
      </c>
      <c r="D66" s="5">
        <v>42.775488618563656</v>
      </c>
      <c r="E66" s="5">
        <v>26.791108025579362</v>
      </c>
      <c r="F66" s="5"/>
      <c r="G66" s="5"/>
      <c r="H66" s="5"/>
      <c r="I66" s="5">
        <v>59.945611123962919</v>
      </c>
      <c r="J66" s="5"/>
      <c r="K66" s="5"/>
      <c r="L66" s="5">
        <v>0.160538590910033</v>
      </c>
      <c r="M66" s="5">
        <v>4.6393133265854747</v>
      </c>
      <c r="N66" s="5"/>
      <c r="O66" s="5"/>
      <c r="P66" s="5"/>
      <c r="Q66" s="5"/>
      <c r="R66" s="5">
        <v>134.31205968560144</v>
      </c>
      <c r="S66" s="5">
        <v>311.64179954334804</v>
      </c>
      <c r="T66" s="5">
        <v>177.3297398577466</v>
      </c>
      <c r="U66" s="5">
        <v>43.098217210403192</v>
      </c>
    </row>
    <row r="67" spans="1:21">
      <c r="A67" s="3" t="s">
        <v>53</v>
      </c>
      <c r="B67" s="4" t="s">
        <v>52</v>
      </c>
      <c r="C67" s="3">
        <v>13</v>
      </c>
      <c r="D67" s="5">
        <v>77.997152257678778</v>
      </c>
      <c r="E67" s="5">
        <v>92.301319992195815</v>
      </c>
      <c r="F67" s="5"/>
      <c r="G67" s="5"/>
      <c r="H67" s="5"/>
      <c r="I67" s="5">
        <v>113.63153297217519</v>
      </c>
      <c r="J67" s="5">
        <v>3.4026877654202501</v>
      </c>
      <c r="K67" s="5"/>
      <c r="L67" s="5">
        <v>14.797609513428647</v>
      </c>
      <c r="M67" s="5">
        <v>70.206813080360092</v>
      </c>
      <c r="N67" s="5">
        <v>13.359714501800001</v>
      </c>
      <c r="O67" s="5"/>
      <c r="P67" s="5">
        <v>6.4544494423210003E-2</v>
      </c>
      <c r="Q67" s="5">
        <v>0.14709480806798894</v>
      </c>
      <c r="R67" s="5">
        <v>385.90846938555001</v>
      </c>
      <c r="S67" s="5">
        <v>4772.0736905657704</v>
      </c>
      <c r="T67" s="5">
        <v>4386.1652211802202</v>
      </c>
      <c r="U67" s="5">
        <v>8.0868086791802511</v>
      </c>
    </row>
    <row r="68" spans="1:21">
      <c r="A68" s="3" t="s">
        <v>61</v>
      </c>
      <c r="B68" s="4" t="s">
        <v>60</v>
      </c>
      <c r="C68" s="3">
        <v>14</v>
      </c>
      <c r="D68" s="5">
        <v>87.711933768963164</v>
      </c>
      <c r="E68" s="5">
        <v>1.1273656884798298</v>
      </c>
      <c r="F68" s="5">
        <v>1.2900167346214</v>
      </c>
      <c r="G68" s="5"/>
      <c r="H68" s="5"/>
      <c r="I68" s="5">
        <v>86.101544522679617</v>
      </c>
      <c r="J68" s="5"/>
      <c r="K68" s="5"/>
      <c r="L68" s="5">
        <v>3.5064361235899996E-2</v>
      </c>
      <c r="M68" s="5">
        <v>46.96919219379437</v>
      </c>
      <c r="N68" s="5"/>
      <c r="O68" s="5"/>
      <c r="P68" s="5">
        <v>0.68484345366726218</v>
      </c>
      <c r="Q68" s="5">
        <v>5.2152446066000002E-3</v>
      </c>
      <c r="R68" s="5">
        <v>223.92517596804814</v>
      </c>
      <c r="S68" s="5">
        <v>476.03422750352001</v>
      </c>
      <c r="T68" s="5">
        <v>252.10905153547188</v>
      </c>
      <c r="U68" s="5">
        <v>47.039721732276554</v>
      </c>
    </row>
    <row r="69" spans="1:21">
      <c r="A69" s="3" t="s">
        <v>71</v>
      </c>
      <c r="B69" s="4" t="s">
        <v>70</v>
      </c>
      <c r="C69" s="3">
        <v>14</v>
      </c>
      <c r="D69" s="5">
        <v>101.50237906312749</v>
      </c>
      <c r="E69" s="5">
        <v>1.2604245803427221</v>
      </c>
      <c r="F69" s="5">
        <v>0.74807003888150003</v>
      </c>
      <c r="G69" s="5"/>
      <c r="H69" s="5"/>
      <c r="I69" s="5">
        <v>120.27591743433437</v>
      </c>
      <c r="J69" s="5"/>
      <c r="K69" s="5"/>
      <c r="L69" s="5">
        <v>0.102853382729723</v>
      </c>
      <c r="M69" s="5">
        <v>55.385282320153529</v>
      </c>
      <c r="N69" s="5"/>
      <c r="O69" s="5"/>
      <c r="P69" s="5"/>
      <c r="Q69" s="5"/>
      <c r="R69" s="5">
        <v>279.27492681956937</v>
      </c>
      <c r="S69" s="5">
        <v>418.30044382432703</v>
      </c>
      <c r="T69" s="5">
        <v>139.02551700475766</v>
      </c>
      <c r="U69" s="5">
        <v>66.764195673876941</v>
      </c>
    </row>
    <row r="70" spans="1:21">
      <c r="A70" s="3" t="s">
        <v>63</v>
      </c>
      <c r="B70" s="4" t="s">
        <v>62</v>
      </c>
      <c r="C70" s="3">
        <v>14</v>
      </c>
      <c r="D70" s="5">
        <v>39.152857939694528</v>
      </c>
      <c r="E70" s="5">
        <v>1.2692871335905751</v>
      </c>
      <c r="F70" s="5">
        <v>3.4209584436546998</v>
      </c>
      <c r="G70" s="5"/>
      <c r="H70" s="5"/>
      <c r="I70" s="5">
        <v>53.743874367617941</v>
      </c>
      <c r="J70" s="5"/>
      <c r="K70" s="5"/>
      <c r="L70" s="5">
        <v>0.37619056975590004</v>
      </c>
      <c r="M70" s="5">
        <v>36.012277132745595</v>
      </c>
      <c r="N70" s="5"/>
      <c r="O70" s="5"/>
      <c r="P70" s="5">
        <v>2.6487845356899999E-2</v>
      </c>
      <c r="Q70" s="5">
        <v>2.3338996695460003E-2</v>
      </c>
      <c r="R70" s="5">
        <v>134.02527242911162</v>
      </c>
      <c r="S70" s="5">
        <v>559.81546608704809</v>
      </c>
      <c r="T70" s="5">
        <v>425.79019365793647</v>
      </c>
      <c r="U70" s="5">
        <v>23.940973507915096</v>
      </c>
    </row>
    <row r="71" spans="1:21">
      <c r="A71" s="3" t="s">
        <v>308</v>
      </c>
      <c r="B71" s="4" t="s">
        <v>74</v>
      </c>
      <c r="C71" s="3">
        <v>14</v>
      </c>
      <c r="D71" s="5">
        <v>71.23178061219393</v>
      </c>
      <c r="E71" s="5">
        <v>15.62109931846329</v>
      </c>
      <c r="F71" s="5">
        <v>0.71388635246406007</v>
      </c>
      <c r="G71" s="5"/>
      <c r="H71" s="5"/>
      <c r="I71" s="5">
        <v>89.769389560495242</v>
      </c>
      <c r="J71" s="5"/>
      <c r="K71" s="5"/>
      <c r="L71" s="5">
        <v>0.79705106819502014</v>
      </c>
      <c r="M71" s="5">
        <v>48.661515123241252</v>
      </c>
      <c r="N71" s="5"/>
      <c r="O71" s="5"/>
      <c r="P71" s="5"/>
      <c r="Q71" s="5">
        <v>0.34200751285862002</v>
      </c>
      <c r="R71" s="5">
        <v>227.13672954791144</v>
      </c>
      <c r="S71" s="5">
        <v>991.01484363659699</v>
      </c>
      <c r="T71" s="5">
        <v>763.87811408868561</v>
      </c>
      <c r="U71" s="5">
        <v>22.91960922748822</v>
      </c>
    </row>
    <row r="72" spans="1:21">
      <c r="A72" s="3" t="s">
        <v>65</v>
      </c>
      <c r="B72" s="4" t="s">
        <v>64</v>
      </c>
      <c r="C72" s="3">
        <v>14</v>
      </c>
      <c r="D72" s="5">
        <v>35.840910030037122</v>
      </c>
      <c r="E72" s="5">
        <v>0.137659450216781</v>
      </c>
      <c r="F72" s="5"/>
      <c r="G72" s="5"/>
      <c r="H72" s="5"/>
      <c r="I72" s="5">
        <v>41.487284832187555</v>
      </c>
      <c r="J72" s="5"/>
      <c r="K72" s="5"/>
      <c r="L72" s="5">
        <v>0.63416848489311095</v>
      </c>
      <c r="M72" s="5">
        <v>16.346741648550946</v>
      </c>
      <c r="N72" s="5"/>
      <c r="O72" s="5"/>
      <c r="P72" s="5"/>
      <c r="Q72" s="5">
        <v>5.772194736994999E-2</v>
      </c>
      <c r="R72" s="5">
        <v>94.504486393255462</v>
      </c>
      <c r="S72" s="5">
        <v>359.53445326944001</v>
      </c>
      <c r="T72" s="5">
        <v>265.02996687618452</v>
      </c>
      <c r="U72" s="5">
        <v>26.285237905262036</v>
      </c>
    </row>
    <row r="73" spans="1:21">
      <c r="A73" s="3" t="s">
        <v>73</v>
      </c>
      <c r="B73" s="4" t="s">
        <v>72</v>
      </c>
      <c r="C73" s="3">
        <v>14</v>
      </c>
      <c r="D73" s="5">
        <v>7.7664881927298186</v>
      </c>
      <c r="E73" s="5">
        <v>7.0622954168478307</v>
      </c>
      <c r="F73" s="5">
        <v>2.0200242786638003</v>
      </c>
      <c r="G73" s="5"/>
      <c r="H73" s="5"/>
      <c r="I73" s="5">
        <v>7.928571792072785</v>
      </c>
      <c r="J73" s="5"/>
      <c r="K73" s="5"/>
      <c r="L73" s="5"/>
      <c r="M73" s="5">
        <v>8.0239308185460008</v>
      </c>
      <c r="N73" s="5"/>
      <c r="O73" s="5"/>
      <c r="P73" s="5"/>
      <c r="Q73" s="5"/>
      <c r="R73" s="5">
        <v>32.801310498860232</v>
      </c>
      <c r="S73" s="5">
        <v>165.26908740014102</v>
      </c>
      <c r="T73" s="5">
        <v>132.46777690128079</v>
      </c>
      <c r="U73" s="5">
        <v>19.847214633335142</v>
      </c>
    </row>
    <row r="74" spans="1:21">
      <c r="A74" s="3" t="s">
        <v>67</v>
      </c>
      <c r="B74" s="4" t="s">
        <v>66</v>
      </c>
      <c r="C74" s="3">
        <v>14</v>
      </c>
      <c r="D74" s="5">
        <v>129.96370848718243</v>
      </c>
      <c r="E74" s="5">
        <v>43.715931727569917</v>
      </c>
      <c r="F74" s="5">
        <v>2.8924918848569998</v>
      </c>
      <c r="G74" s="5"/>
      <c r="H74" s="5"/>
      <c r="I74" s="5">
        <v>165.70760056014049</v>
      </c>
      <c r="J74" s="5"/>
      <c r="K74" s="5"/>
      <c r="L74" s="5">
        <v>21.479119292487255</v>
      </c>
      <c r="M74" s="5">
        <v>140.33807968170038</v>
      </c>
      <c r="N74" s="5"/>
      <c r="O74" s="5"/>
      <c r="P74" s="5">
        <v>3.4368156368967817</v>
      </c>
      <c r="Q74" s="5">
        <v>0.30414925138164001</v>
      </c>
      <c r="R74" s="5">
        <v>507.83789652221589</v>
      </c>
      <c r="S74" s="5">
        <v>5651.1920928520203</v>
      </c>
      <c r="T74" s="5">
        <v>5143.3541963298048</v>
      </c>
      <c r="U74" s="5">
        <v>8.9863853179678834</v>
      </c>
    </row>
    <row r="75" spans="1:21">
      <c r="A75" s="3" t="s">
        <v>69</v>
      </c>
      <c r="B75" s="4" t="s">
        <v>68</v>
      </c>
      <c r="C75" s="3">
        <v>14</v>
      </c>
      <c r="D75" s="5">
        <v>53.612901607988213</v>
      </c>
      <c r="E75" s="5">
        <v>17.248519707025167</v>
      </c>
      <c r="F75" s="5"/>
      <c r="G75" s="5"/>
      <c r="H75" s="5"/>
      <c r="I75" s="5">
        <v>44.775036118180033</v>
      </c>
      <c r="J75" s="5">
        <v>0.35558245446500003</v>
      </c>
      <c r="K75" s="5"/>
      <c r="L75" s="5">
        <v>17.715569515141187</v>
      </c>
      <c r="M75" s="5">
        <v>80.436460831519824</v>
      </c>
      <c r="N75" s="5">
        <v>4.3022085350325003</v>
      </c>
      <c r="O75" s="5"/>
      <c r="P75" s="5">
        <v>0.6041366034794502</v>
      </c>
      <c r="Q75" s="5">
        <v>0.26245377104441797</v>
      </c>
      <c r="R75" s="5">
        <v>219.31286914387579</v>
      </c>
      <c r="S75" s="5">
        <v>4722.1706000033701</v>
      </c>
      <c r="T75" s="5">
        <v>4502.857730859494</v>
      </c>
      <c r="U75" s="5">
        <v>4.6443232936929322</v>
      </c>
    </row>
    <row r="76" spans="1:21">
      <c r="A76" s="3" t="s">
        <v>110</v>
      </c>
      <c r="B76" s="4" t="s">
        <v>109</v>
      </c>
      <c r="C76" s="3">
        <v>1</v>
      </c>
      <c r="D76" s="5">
        <v>150.91509484828526</v>
      </c>
      <c r="E76" s="5">
        <v>49.722136285534098</v>
      </c>
      <c r="F76" s="5"/>
      <c r="G76" s="5"/>
      <c r="H76" s="5"/>
      <c r="I76" s="5">
        <v>69.59528149118816</v>
      </c>
      <c r="J76" s="5"/>
      <c r="K76" s="5"/>
      <c r="L76" s="5">
        <v>0.2581098624848</v>
      </c>
      <c r="M76" s="5">
        <v>4.6906540072239311</v>
      </c>
      <c r="N76" s="5"/>
      <c r="O76" s="5"/>
      <c r="P76" s="5"/>
      <c r="Q76" s="5"/>
      <c r="R76" s="5">
        <v>275.18127649471626</v>
      </c>
      <c r="S76" s="5">
        <v>318.71653644737802</v>
      </c>
      <c r="T76" s="5">
        <v>43.535259952661761</v>
      </c>
      <c r="U76" s="5">
        <v>86.340445200009356</v>
      </c>
    </row>
    <row r="77" spans="1:21">
      <c r="A77" s="3" t="s">
        <v>112</v>
      </c>
      <c r="B77" s="4" t="s">
        <v>111</v>
      </c>
      <c r="C77" s="3">
        <v>1</v>
      </c>
      <c r="D77" s="5">
        <v>55.981821759729151</v>
      </c>
      <c r="E77" s="5">
        <v>24.058580854506587</v>
      </c>
      <c r="F77" s="5"/>
      <c r="G77" s="5"/>
      <c r="H77" s="5"/>
      <c r="I77" s="5">
        <v>39.703746887679493</v>
      </c>
      <c r="J77" s="5"/>
      <c r="K77" s="5"/>
      <c r="L77" s="5">
        <v>0.25592583581300005</v>
      </c>
      <c r="M77" s="5">
        <v>0.57221343687219994</v>
      </c>
      <c r="N77" s="5"/>
      <c r="O77" s="5"/>
      <c r="P77" s="5"/>
      <c r="Q77" s="5"/>
      <c r="R77" s="5">
        <v>120.57228877460045</v>
      </c>
      <c r="S77" s="5">
        <v>180.90950891055701</v>
      </c>
      <c r="T77" s="5">
        <v>60.337220135956557</v>
      </c>
      <c r="U77" s="5">
        <v>66.647844826228706</v>
      </c>
    </row>
    <row r="78" spans="1:21">
      <c r="A78" s="3" t="s">
        <v>104</v>
      </c>
      <c r="B78" s="4" t="s">
        <v>103</v>
      </c>
      <c r="C78" s="3">
        <v>1</v>
      </c>
      <c r="D78" s="5">
        <v>31.59653820174027</v>
      </c>
      <c r="E78" s="5">
        <v>25.375659684937347</v>
      </c>
      <c r="F78" s="5">
        <v>5.4330637444980008</v>
      </c>
      <c r="G78" s="5"/>
      <c r="H78" s="5"/>
      <c r="I78" s="5">
        <v>37.252744869284058</v>
      </c>
      <c r="J78" s="5"/>
      <c r="K78" s="5"/>
      <c r="L78" s="5">
        <v>2.2642017293989999E-2</v>
      </c>
      <c r="M78" s="5">
        <v>0.59644763130540002</v>
      </c>
      <c r="N78" s="5"/>
      <c r="O78" s="5"/>
      <c r="P78" s="5"/>
      <c r="Q78" s="5"/>
      <c r="R78" s="5">
        <v>100.27709614905906</v>
      </c>
      <c r="S78" s="5">
        <v>156.00501211142301</v>
      </c>
      <c r="T78" s="5">
        <v>55.727915962363952</v>
      </c>
      <c r="U78" s="5">
        <v>64.278124652455674</v>
      </c>
    </row>
    <row r="79" spans="1:21">
      <c r="A79" s="3" t="s">
        <v>106</v>
      </c>
      <c r="B79" s="4" t="s">
        <v>105</v>
      </c>
      <c r="C79" s="3">
        <v>1</v>
      </c>
      <c r="D79" s="5">
        <v>19.473591347438898</v>
      </c>
      <c r="E79" s="5">
        <v>8.0641983814945259</v>
      </c>
      <c r="F79" s="5">
        <v>2.0623396149530002E-2</v>
      </c>
      <c r="G79" s="5"/>
      <c r="H79" s="5"/>
      <c r="I79" s="5">
        <v>18.777618376190695</v>
      </c>
      <c r="J79" s="5"/>
      <c r="K79" s="5"/>
      <c r="L79" s="5">
        <v>0.21351957150654002</v>
      </c>
      <c r="M79" s="5">
        <v>0.40933847390270001</v>
      </c>
      <c r="N79" s="5"/>
      <c r="O79" s="5"/>
      <c r="P79" s="5"/>
      <c r="Q79" s="5"/>
      <c r="R79" s="5">
        <v>46.95888954668289</v>
      </c>
      <c r="S79" s="5">
        <v>64.789465171627512</v>
      </c>
      <c r="T79" s="5">
        <v>17.830575624944622</v>
      </c>
      <c r="U79" s="5">
        <v>72.479205411386914</v>
      </c>
    </row>
    <row r="80" spans="1:21">
      <c r="A80" s="3" t="s">
        <v>116</v>
      </c>
      <c r="B80" s="4" t="s">
        <v>115</v>
      </c>
      <c r="C80" s="3">
        <v>1</v>
      </c>
      <c r="D80" s="5">
        <v>118.44001154395281</v>
      </c>
      <c r="E80" s="5">
        <v>50.383763732843406</v>
      </c>
      <c r="F80" s="5">
        <v>19.463805264923113</v>
      </c>
      <c r="G80" s="5"/>
      <c r="H80" s="5"/>
      <c r="I80" s="5">
        <v>79.683974325123103</v>
      </c>
      <c r="J80" s="5"/>
      <c r="K80" s="5"/>
      <c r="L80" s="5">
        <v>0.1292468899085</v>
      </c>
      <c r="M80" s="5">
        <v>3.9178058297398612</v>
      </c>
      <c r="N80" s="5"/>
      <c r="O80" s="5"/>
      <c r="P80" s="5"/>
      <c r="Q80" s="5"/>
      <c r="R80" s="5">
        <v>272.01860758649076</v>
      </c>
      <c r="S80" s="5">
        <v>309.364930998749</v>
      </c>
      <c r="T80" s="5">
        <v>37.346323412258243</v>
      </c>
      <c r="U80" s="5">
        <v>87.928068222959226</v>
      </c>
    </row>
    <row r="81" spans="1:21">
      <c r="A81" s="3" t="s">
        <v>118</v>
      </c>
      <c r="B81" s="4" t="s">
        <v>117</v>
      </c>
      <c r="C81" s="3">
        <v>1</v>
      </c>
      <c r="D81" s="5">
        <v>63.680275502971568</v>
      </c>
      <c r="E81" s="5">
        <v>23.344808032420918</v>
      </c>
      <c r="F81" s="5"/>
      <c r="G81" s="5"/>
      <c r="H81" s="5"/>
      <c r="I81" s="5">
        <v>42.443532805978137</v>
      </c>
      <c r="J81" s="5"/>
      <c r="K81" s="5"/>
      <c r="L81" s="5">
        <v>4.0318430581900003E-2</v>
      </c>
      <c r="M81" s="5">
        <v>0.38250823479460005</v>
      </c>
      <c r="N81" s="5"/>
      <c r="O81" s="5"/>
      <c r="P81" s="5"/>
      <c r="Q81" s="5"/>
      <c r="R81" s="5">
        <v>129.89144300674712</v>
      </c>
      <c r="S81" s="5">
        <v>140.18273932615099</v>
      </c>
      <c r="T81" s="5">
        <v>10.29129631940387</v>
      </c>
      <c r="U81" s="5">
        <v>92.658656572932273</v>
      </c>
    </row>
    <row r="82" spans="1:21">
      <c r="A82" s="3" t="s">
        <v>114</v>
      </c>
      <c r="B82" s="4" t="s">
        <v>113</v>
      </c>
      <c r="C82" s="3">
        <v>1</v>
      </c>
      <c r="D82" s="5">
        <v>23.407179653643208</v>
      </c>
      <c r="E82" s="5">
        <v>12.2250426466651</v>
      </c>
      <c r="F82" s="5"/>
      <c r="G82" s="5"/>
      <c r="H82" s="5"/>
      <c r="I82" s="5">
        <v>19.307358632506723</v>
      </c>
      <c r="J82" s="5"/>
      <c r="K82" s="5"/>
      <c r="L82" s="5"/>
      <c r="M82" s="5">
        <v>0.93898208080730006</v>
      </c>
      <c r="N82" s="5"/>
      <c r="O82" s="5"/>
      <c r="P82" s="5"/>
      <c r="Q82" s="5"/>
      <c r="R82" s="5">
        <v>55.878563013622333</v>
      </c>
      <c r="S82" s="5">
        <v>68.251255784307801</v>
      </c>
      <c r="T82" s="5">
        <v>12.372692770685468</v>
      </c>
      <c r="U82" s="5">
        <v>81.871845977770022</v>
      </c>
    </row>
    <row r="83" spans="1:21">
      <c r="A83" s="3" t="s">
        <v>108</v>
      </c>
      <c r="B83" s="4" t="s">
        <v>107</v>
      </c>
      <c r="C83" s="3">
        <v>1</v>
      </c>
      <c r="D83" s="5">
        <v>16.2672420953567</v>
      </c>
      <c r="E83" s="5">
        <v>21.249250510789075</v>
      </c>
      <c r="F83" s="5">
        <v>0.66970516098639998</v>
      </c>
      <c r="G83" s="5"/>
      <c r="H83" s="5"/>
      <c r="I83" s="5">
        <v>21.465731479721342</v>
      </c>
      <c r="J83" s="5"/>
      <c r="K83" s="5"/>
      <c r="L83" s="5">
        <v>1.6694421431655702</v>
      </c>
      <c r="M83" s="5">
        <v>14.239437323972824</v>
      </c>
      <c r="N83" s="5"/>
      <c r="O83" s="5"/>
      <c r="P83" s="5"/>
      <c r="Q83" s="5"/>
      <c r="R83" s="5">
        <v>75.560808713991918</v>
      </c>
      <c r="S83" s="5">
        <v>190.61167026776499</v>
      </c>
      <c r="T83" s="5">
        <v>115.05086155377307</v>
      </c>
      <c r="U83" s="5">
        <v>39.641229001270794</v>
      </c>
    </row>
    <row r="84" spans="1:21">
      <c r="A84" s="3" t="s">
        <v>82</v>
      </c>
      <c r="B84" s="4" t="s">
        <v>81</v>
      </c>
      <c r="C84" s="3">
        <v>15</v>
      </c>
      <c r="D84" s="5">
        <v>41.086678637924301</v>
      </c>
      <c r="E84" s="5">
        <v>31.10721242778444</v>
      </c>
      <c r="F84" s="5">
        <v>3.2022394691661895</v>
      </c>
      <c r="G84" s="5"/>
      <c r="H84" s="5"/>
      <c r="I84" s="5">
        <v>82.264140981744362</v>
      </c>
      <c r="J84" s="5"/>
      <c r="K84" s="5"/>
      <c r="L84" s="5">
        <v>2.4958099014284501</v>
      </c>
      <c r="M84" s="5">
        <v>25.653902981085533</v>
      </c>
      <c r="N84" s="5"/>
      <c r="O84" s="5"/>
      <c r="P84" s="5">
        <v>0.34617166006600009</v>
      </c>
      <c r="Q84" s="5">
        <v>2.7202542065559998E-2</v>
      </c>
      <c r="R84" s="5">
        <v>186.18335860126484</v>
      </c>
      <c r="S84" s="5">
        <v>395.668852099628</v>
      </c>
      <c r="T84" s="5">
        <v>209.48549349836316</v>
      </c>
      <c r="U84" s="5">
        <v>47.055348838625427</v>
      </c>
    </row>
    <row r="85" spans="1:21">
      <c r="A85" s="3" t="s">
        <v>100</v>
      </c>
      <c r="B85" s="4" t="s">
        <v>99</v>
      </c>
      <c r="C85" s="3">
        <v>15</v>
      </c>
      <c r="D85" s="5">
        <v>22.184175415544889</v>
      </c>
      <c r="E85" s="5">
        <v>8.760202145420001</v>
      </c>
      <c r="F85" s="5"/>
      <c r="G85" s="5"/>
      <c r="H85" s="5"/>
      <c r="I85" s="5">
        <v>26.052124098336613</v>
      </c>
      <c r="J85" s="5"/>
      <c r="K85" s="5"/>
      <c r="L85" s="5">
        <v>3.8328357030000003E-2</v>
      </c>
      <c r="M85" s="5">
        <v>0.65421452777584499</v>
      </c>
      <c r="N85" s="5"/>
      <c r="O85" s="5"/>
      <c r="P85" s="5">
        <v>1.4349230791900001E-2</v>
      </c>
      <c r="Q85" s="5"/>
      <c r="R85" s="5">
        <v>57.70339377489924</v>
      </c>
      <c r="S85" s="5">
        <v>138.069268426489</v>
      </c>
      <c r="T85" s="5">
        <v>80.365874651589763</v>
      </c>
      <c r="U85" s="5">
        <v>41.793075629731277</v>
      </c>
    </row>
    <row r="86" spans="1:21">
      <c r="A86" s="3" t="s">
        <v>90</v>
      </c>
      <c r="B86" s="4" t="s">
        <v>89</v>
      </c>
      <c r="C86" s="3">
        <v>15</v>
      </c>
      <c r="D86" s="5">
        <v>72.747785509423579</v>
      </c>
      <c r="E86" s="5">
        <v>28.200166721976913</v>
      </c>
      <c r="F86" s="5"/>
      <c r="G86" s="5"/>
      <c r="H86" s="5"/>
      <c r="I86" s="5">
        <v>93.752652222813751</v>
      </c>
      <c r="J86" s="5"/>
      <c r="K86" s="5"/>
      <c r="L86" s="5">
        <v>1.2340659908078</v>
      </c>
      <c r="M86" s="5">
        <v>3.6547272299235707</v>
      </c>
      <c r="N86" s="5"/>
      <c r="O86" s="5"/>
      <c r="P86" s="5"/>
      <c r="Q86" s="5">
        <v>1.5728256936871E-2</v>
      </c>
      <c r="R86" s="5">
        <v>199.6051259318825</v>
      </c>
      <c r="S86" s="5">
        <v>481.69550060294404</v>
      </c>
      <c r="T86" s="5">
        <v>282.09037467106157</v>
      </c>
      <c r="U86" s="5">
        <v>41.438029975790592</v>
      </c>
    </row>
    <row r="87" spans="1:21">
      <c r="A87" s="3" t="s">
        <v>84</v>
      </c>
      <c r="B87" s="4" t="s">
        <v>83</v>
      </c>
      <c r="C87" s="3">
        <v>15</v>
      </c>
      <c r="D87" s="5">
        <v>46.914150502990232</v>
      </c>
      <c r="E87" s="5">
        <v>24.486189850455627</v>
      </c>
      <c r="F87" s="5"/>
      <c r="G87" s="5"/>
      <c r="H87" s="5"/>
      <c r="I87" s="5">
        <v>66.154111324855009</v>
      </c>
      <c r="J87" s="5"/>
      <c r="K87" s="5"/>
      <c r="L87" s="5"/>
      <c r="M87" s="5">
        <v>0.49589075912200004</v>
      </c>
      <c r="N87" s="5"/>
      <c r="O87" s="5"/>
      <c r="P87" s="5"/>
      <c r="Q87" s="5"/>
      <c r="R87" s="5">
        <v>138.05034243742287</v>
      </c>
      <c r="S87" s="5">
        <v>243.02817989312899</v>
      </c>
      <c r="T87" s="5">
        <v>104.97783745570612</v>
      </c>
      <c r="U87" s="5">
        <v>56.804253110947933</v>
      </c>
    </row>
    <row r="88" spans="1:21">
      <c r="A88" s="3" t="s">
        <v>86</v>
      </c>
      <c r="B88" s="4" t="s">
        <v>85</v>
      </c>
      <c r="C88" s="3">
        <v>15</v>
      </c>
      <c r="D88" s="5">
        <v>30.881755179175599</v>
      </c>
      <c r="E88" s="5">
        <v>45.530476705654131</v>
      </c>
      <c r="F88" s="5"/>
      <c r="G88" s="5"/>
      <c r="H88" s="5"/>
      <c r="I88" s="5">
        <v>60.813004869560856</v>
      </c>
      <c r="J88" s="5"/>
      <c r="K88" s="5"/>
      <c r="L88" s="5">
        <v>10.657881368570861</v>
      </c>
      <c r="M88" s="5">
        <v>18.198325004954636</v>
      </c>
      <c r="N88" s="5"/>
      <c r="O88" s="5"/>
      <c r="P88" s="5">
        <v>5.4396662830800005E-3</v>
      </c>
      <c r="Q88" s="5">
        <v>1.9295472591350001E-2</v>
      </c>
      <c r="R88" s="5">
        <v>166.10617826679052</v>
      </c>
      <c r="S88" s="5">
        <v>1087.82011451374</v>
      </c>
      <c r="T88" s="5">
        <v>921.71393624694952</v>
      </c>
      <c r="U88" s="5">
        <v>15.269636592539076</v>
      </c>
    </row>
    <row r="89" spans="1:21">
      <c r="A89" s="3" t="s">
        <v>88</v>
      </c>
      <c r="B89" s="4" t="s">
        <v>87</v>
      </c>
      <c r="C89" s="3">
        <v>15</v>
      </c>
      <c r="D89" s="5">
        <v>24.612482911144276</v>
      </c>
      <c r="E89" s="5">
        <v>15.849054570193127</v>
      </c>
      <c r="F89" s="5">
        <v>4.4720404100759001</v>
      </c>
      <c r="G89" s="5"/>
      <c r="H89" s="5"/>
      <c r="I89" s="5">
        <v>57.589407378446545</v>
      </c>
      <c r="J89" s="5"/>
      <c r="K89" s="5"/>
      <c r="L89" s="5"/>
      <c r="M89" s="5">
        <v>4.1562908622275883</v>
      </c>
      <c r="N89" s="5"/>
      <c r="O89" s="5"/>
      <c r="P89" s="5"/>
      <c r="Q89" s="5"/>
      <c r="R89" s="5">
        <v>106.67927613208744</v>
      </c>
      <c r="S89" s="5">
        <v>290.16870422841799</v>
      </c>
      <c r="T89" s="5">
        <v>183.48942809633056</v>
      </c>
      <c r="U89" s="5">
        <v>36.764569913132512</v>
      </c>
    </row>
    <row r="90" spans="1:21">
      <c r="A90" s="3" t="s">
        <v>76</v>
      </c>
      <c r="B90" s="4" t="s">
        <v>75</v>
      </c>
      <c r="C90" s="3">
        <v>15</v>
      </c>
      <c r="D90" s="5">
        <v>44.034914947144905</v>
      </c>
      <c r="E90" s="5">
        <v>39.520505078218385</v>
      </c>
      <c r="F90" s="5">
        <v>3.4371952738397007</v>
      </c>
      <c r="G90" s="5"/>
      <c r="H90" s="5"/>
      <c r="I90" s="5">
        <v>70.56048696069081</v>
      </c>
      <c r="J90" s="5"/>
      <c r="K90" s="5"/>
      <c r="L90" s="5">
        <v>3.5968844452163657</v>
      </c>
      <c r="M90" s="5">
        <v>32.409413494071721</v>
      </c>
      <c r="N90" s="5"/>
      <c r="O90" s="5"/>
      <c r="P90" s="5"/>
      <c r="Q90" s="5">
        <v>9.57248610143E-2</v>
      </c>
      <c r="R90" s="5">
        <v>193.65512506019621</v>
      </c>
      <c r="S90" s="5">
        <v>928.28708487178915</v>
      </c>
      <c r="T90" s="5">
        <v>734.63195981159288</v>
      </c>
      <c r="U90" s="5">
        <v>20.861555462332323</v>
      </c>
    </row>
    <row r="91" spans="1:21">
      <c r="A91" s="3" t="s">
        <v>94</v>
      </c>
      <c r="B91" s="4" t="s">
        <v>93</v>
      </c>
      <c r="C91" s="3">
        <v>15</v>
      </c>
      <c r="D91" s="5">
        <v>101.54970545824642</v>
      </c>
      <c r="E91" s="5">
        <v>71.187821927528333</v>
      </c>
      <c r="F91" s="5">
        <v>5.3127777280124002</v>
      </c>
      <c r="G91" s="5"/>
      <c r="H91" s="5"/>
      <c r="I91" s="5">
        <v>136.3629571303687</v>
      </c>
      <c r="J91" s="5"/>
      <c r="K91" s="5"/>
      <c r="L91" s="5">
        <v>10.07295952854124</v>
      </c>
      <c r="M91" s="5">
        <v>19.930014598441392</v>
      </c>
      <c r="N91" s="5"/>
      <c r="O91" s="5"/>
      <c r="P91" s="5">
        <v>2.3146846981022002E-2</v>
      </c>
      <c r="Q91" s="5">
        <v>0.30731276422305004</v>
      </c>
      <c r="R91" s="5">
        <v>344.74669598234254</v>
      </c>
      <c r="S91" s="5">
        <v>2048.7704159773302</v>
      </c>
      <c r="T91" s="5">
        <v>1704.0237199949877</v>
      </c>
      <c r="U91" s="5">
        <v>16.827004787546542</v>
      </c>
    </row>
    <row r="92" spans="1:21">
      <c r="A92" s="3" t="s">
        <v>96</v>
      </c>
      <c r="B92" s="4" t="s">
        <v>95</v>
      </c>
      <c r="C92" s="3">
        <v>15</v>
      </c>
      <c r="D92" s="5">
        <v>57.905422000606848</v>
      </c>
      <c r="E92" s="5">
        <v>85.041093440590643</v>
      </c>
      <c r="F92" s="5"/>
      <c r="G92" s="5"/>
      <c r="H92" s="5"/>
      <c r="I92" s="5">
        <v>77.287351887987199</v>
      </c>
      <c r="J92" s="5"/>
      <c r="K92" s="5"/>
      <c r="L92" s="5">
        <v>16.377165710846576</v>
      </c>
      <c r="M92" s="5">
        <v>27.628561647512342</v>
      </c>
      <c r="N92" s="5"/>
      <c r="O92" s="5"/>
      <c r="P92" s="5"/>
      <c r="Q92" s="5">
        <v>0.36450409746393614</v>
      </c>
      <c r="R92" s="5">
        <v>264.60409878500758</v>
      </c>
      <c r="S92" s="5">
        <v>3425.2019899512002</v>
      </c>
      <c r="T92" s="5">
        <v>3160.5978911661928</v>
      </c>
      <c r="U92" s="5">
        <v>7.7252115221612812</v>
      </c>
    </row>
    <row r="93" spans="1:21">
      <c r="A93" s="3" t="s">
        <v>80</v>
      </c>
      <c r="B93" s="4" t="s">
        <v>79</v>
      </c>
      <c r="C93" s="3">
        <v>15</v>
      </c>
      <c r="D93" s="5">
        <v>29.075772997650592</v>
      </c>
      <c r="E93" s="5">
        <v>52.884477668767218</v>
      </c>
      <c r="F93" s="5">
        <v>9.8478321836484692</v>
      </c>
      <c r="G93" s="5"/>
      <c r="H93" s="5"/>
      <c r="I93" s="5">
        <v>38.964835595659544</v>
      </c>
      <c r="J93" s="5">
        <v>6.8042172625000008E-2</v>
      </c>
      <c r="K93" s="5"/>
      <c r="L93" s="5">
        <v>20.313812379859254</v>
      </c>
      <c r="M93" s="5">
        <v>28.101624574488664</v>
      </c>
      <c r="N93" s="5">
        <v>2.9374511813310002</v>
      </c>
      <c r="O93" s="5"/>
      <c r="P93" s="5">
        <v>4.6330507823900005E-3</v>
      </c>
      <c r="Q93" s="5">
        <v>0.19953347143927957</v>
      </c>
      <c r="R93" s="5">
        <v>182.39801527625141</v>
      </c>
      <c r="S93" s="5">
        <v>3090.16017471948</v>
      </c>
      <c r="T93" s="5">
        <v>2907.7621594432285</v>
      </c>
      <c r="U93" s="5">
        <v>5.9025424238020037</v>
      </c>
    </row>
    <row r="94" spans="1:21">
      <c r="A94" s="3" t="s">
        <v>92</v>
      </c>
      <c r="B94" s="4" t="s">
        <v>91</v>
      </c>
      <c r="C94" s="3">
        <v>15</v>
      </c>
      <c r="D94" s="5">
        <v>79.520110432970597</v>
      </c>
      <c r="E94" s="5">
        <v>78.94342966170133</v>
      </c>
      <c r="F94" s="5">
        <v>3.4843710976870002</v>
      </c>
      <c r="G94" s="5"/>
      <c r="H94" s="5"/>
      <c r="I94" s="5">
        <v>165.35325294542633</v>
      </c>
      <c r="J94" s="5"/>
      <c r="K94" s="5"/>
      <c r="L94" s="5">
        <v>5.0356063389490222</v>
      </c>
      <c r="M94" s="5">
        <v>32.41254723737898</v>
      </c>
      <c r="N94" s="5"/>
      <c r="O94" s="5"/>
      <c r="P94" s="5">
        <v>1.61249530829E-2</v>
      </c>
      <c r="Q94" s="5">
        <v>4.1260354167680008E-2</v>
      </c>
      <c r="R94" s="5">
        <v>364.80670302136383</v>
      </c>
      <c r="S94" s="5">
        <v>1166.8236670989299</v>
      </c>
      <c r="T94" s="5">
        <v>802.01696407756617</v>
      </c>
      <c r="U94" s="5">
        <v>31.264938594224915</v>
      </c>
    </row>
    <row r="95" spans="1:21">
      <c r="A95" s="3" t="s">
        <v>98</v>
      </c>
      <c r="B95" s="4" t="s">
        <v>97</v>
      </c>
      <c r="C95" s="3">
        <v>15</v>
      </c>
      <c r="D95" s="5">
        <v>90.857342009923784</v>
      </c>
      <c r="E95" s="5">
        <v>87.298464990208714</v>
      </c>
      <c r="F95" s="5">
        <v>9.7364191251941001</v>
      </c>
      <c r="G95" s="5"/>
      <c r="H95" s="5"/>
      <c r="I95" s="5">
        <v>122.24487509581101</v>
      </c>
      <c r="J95" s="5"/>
      <c r="K95" s="5"/>
      <c r="L95" s="5">
        <v>17.37884538287808</v>
      </c>
      <c r="M95" s="5">
        <v>28.822018259605301</v>
      </c>
      <c r="N95" s="5"/>
      <c r="O95" s="5"/>
      <c r="P95" s="5">
        <v>0.78743809088760008</v>
      </c>
      <c r="Q95" s="5">
        <v>0.33247359566890811</v>
      </c>
      <c r="R95" s="5">
        <v>357.45787655017745</v>
      </c>
      <c r="S95" s="5">
        <v>4130.9694915277896</v>
      </c>
      <c r="T95" s="5">
        <v>3773.5116149776122</v>
      </c>
      <c r="U95" s="5">
        <v>8.6531231296500319</v>
      </c>
    </row>
    <row r="96" spans="1:21">
      <c r="A96" s="3" t="s">
        <v>102</v>
      </c>
      <c r="B96" s="4" t="s">
        <v>101</v>
      </c>
      <c r="C96" s="3">
        <v>15</v>
      </c>
      <c r="D96" s="5">
        <v>2.9527613591276518</v>
      </c>
      <c r="E96" s="5">
        <v>5.3934303436374194</v>
      </c>
      <c r="F96" s="5"/>
      <c r="G96" s="5"/>
      <c r="H96" s="5"/>
      <c r="I96" s="5">
        <v>0.16241716943917001</v>
      </c>
      <c r="J96" s="5"/>
      <c r="K96" s="5"/>
      <c r="L96" s="5">
        <v>8.6527328125439507</v>
      </c>
      <c r="M96" s="5">
        <v>2.3798004434229165</v>
      </c>
      <c r="N96" s="5"/>
      <c r="O96" s="5"/>
      <c r="P96" s="5"/>
      <c r="Q96" s="5">
        <v>1.4705925842500002E-2</v>
      </c>
      <c r="R96" s="5">
        <v>19.555848054013609</v>
      </c>
      <c r="S96" s="5">
        <v>1097.77793930145</v>
      </c>
      <c r="T96" s="5">
        <v>1078.2220912474363</v>
      </c>
      <c r="U96" s="5">
        <v>1.7814029007048182</v>
      </c>
    </row>
    <row r="97" spans="1:21">
      <c r="A97" s="3" t="s">
        <v>78</v>
      </c>
      <c r="B97" s="4" t="s">
        <v>77</v>
      </c>
      <c r="C97" s="3">
        <v>15</v>
      </c>
      <c r="D97" s="5">
        <v>16.332563973769076</v>
      </c>
      <c r="E97" s="5">
        <v>17.519698086345951</v>
      </c>
      <c r="F97" s="5">
        <v>9.2132350747000009E-4</v>
      </c>
      <c r="G97" s="5"/>
      <c r="H97" s="5"/>
      <c r="I97" s="5">
        <v>49.215271960742285</v>
      </c>
      <c r="J97" s="5"/>
      <c r="K97" s="5"/>
      <c r="L97" s="5">
        <v>0.19388661244290004</v>
      </c>
      <c r="M97" s="5">
        <v>6.2319740192153006</v>
      </c>
      <c r="N97" s="5"/>
      <c r="O97" s="5"/>
      <c r="P97" s="5"/>
      <c r="Q97" s="5">
        <v>8.4989319024100004E-3</v>
      </c>
      <c r="R97" s="5">
        <v>89.502814907925384</v>
      </c>
      <c r="S97" s="5">
        <v>197.06953523910101</v>
      </c>
      <c r="T97" s="5">
        <v>107.56672033117563</v>
      </c>
      <c r="U97" s="5">
        <v>45.416870141462084</v>
      </c>
    </row>
    <row r="98" spans="1:21">
      <c r="A98" s="3" t="s">
        <v>132</v>
      </c>
      <c r="B98" s="4" t="s">
        <v>131</v>
      </c>
      <c r="C98" s="3">
        <v>2</v>
      </c>
      <c r="D98" s="5">
        <v>12.334509654416884</v>
      </c>
      <c r="E98" s="5">
        <v>17.540084272496152</v>
      </c>
      <c r="F98" s="5"/>
      <c r="G98" s="5"/>
      <c r="H98" s="5"/>
      <c r="I98" s="5">
        <v>25.052563012739459</v>
      </c>
      <c r="J98" s="5"/>
      <c r="K98" s="5"/>
      <c r="L98" s="5"/>
      <c r="M98" s="5">
        <v>0.64408697132630011</v>
      </c>
      <c r="N98" s="5"/>
      <c r="O98" s="5"/>
      <c r="P98" s="5"/>
      <c r="Q98" s="5"/>
      <c r="R98" s="5">
        <v>55.571243910978794</v>
      </c>
      <c r="S98" s="5">
        <v>115.21161367280099</v>
      </c>
      <c r="T98" s="5">
        <v>59.6403697618222</v>
      </c>
      <c r="U98" s="5">
        <v>48.234064378961108</v>
      </c>
    </row>
    <row r="99" spans="1:21">
      <c r="A99" s="3" t="s">
        <v>145</v>
      </c>
      <c r="B99" s="4" t="s">
        <v>144</v>
      </c>
      <c r="C99" s="3">
        <v>2</v>
      </c>
      <c r="D99" s="5">
        <v>62.663585804012101</v>
      </c>
      <c r="E99" s="5">
        <v>24.175428166906997</v>
      </c>
      <c r="F99" s="5"/>
      <c r="G99" s="5"/>
      <c r="H99" s="5"/>
      <c r="I99" s="5">
        <v>76.946311159291767</v>
      </c>
      <c r="J99" s="5"/>
      <c r="K99" s="5"/>
      <c r="L99" s="5"/>
      <c r="M99" s="5"/>
      <c r="N99" s="5"/>
      <c r="O99" s="5"/>
      <c r="P99" s="5"/>
      <c r="Q99" s="5"/>
      <c r="R99" s="5">
        <v>163.78532513021088</v>
      </c>
      <c r="S99" s="5">
        <v>206.79755497928102</v>
      </c>
      <c r="T99" s="5">
        <v>43.012229849070138</v>
      </c>
      <c r="U99" s="5">
        <v>79.200803484654585</v>
      </c>
    </row>
    <row r="100" spans="1:21">
      <c r="A100" s="3" t="s">
        <v>143</v>
      </c>
      <c r="B100" s="4" t="s">
        <v>142</v>
      </c>
      <c r="C100" s="3">
        <v>2</v>
      </c>
      <c r="D100" s="5">
        <v>32.823732341101703</v>
      </c>
      <c r="E100" s="5">
        <v>22.646146586785893</v>
      </c>
      <c r="F100" s="5"/>
      <c r="G100" s="5"/>
      <c r="H100" s="5"/>
      <c r="I100" s="5">
        <v>47.779655243387914</v>
      </c>
      <c r="J100" s="5"/>
      <c r="K100" s="5"/>
      <c r="L100" s="5"/>
      <c r="M100" s="5"/>
      <c r="N100" s="5"/>
      <c r="O100" s="5"/>
      <c r="P100" s="5"/>
      <c r="Q100" s="5"/>
      <c r="R100" s="5">
        <v>103.24953417127551</v>
      </c>
      <c r="S100" s="5">
        <v>138.84792041340901</v>
      </c>
      <c r="T100" s="5">
        <v>35.5983862421335</v>
      </c>
      <c r="U100" s="5">
        <v>74.361599269083726</v>
      </c>
    </row>
    <row r="101" spans="1:21">
      <c r="A101" s="3" t="s">
        <v>139</v>
      </c>
      <c r="B101" s="4" t="s">
        <v>138</v>
      </c>
      <c r="C101" s="3">
        <v>2</v>
      </c>
      <c r="D101" s="5">
        <v>73.822603177018621</v>
      </c>
      <c r="E101" s="5">
        <v>34.719376343023654</v>
      </c>
      <c r="F101" s="5"/>
      <c r="G101" s="5"/>
      <c r="H101" s="5"/>
      <c r="I101" s="5">
        <v>61.93880295029799</v>
      </c>
      <c r="J101" s="5"/>
      <c r="K101" s="5"/>
      <c r="L101" s="5">
        <v>0.116510651429</v>
      </c>
      <c r="M101" s="5">
        <v>1.3043758051500558</v>
      </c>
      <c r="N101" s="5"/>
      <c r="O101" s="5"/>
      <c r="P101" s="5"/>
      <c r="Q101" s="5"/>
      <c r="R101" s="5">
        <v>171.90166892691931</v>
      </c>
      <c r="S101" s="5">
        <v>193.12521236541201</v>
      </c>
      <c r="T101" s="5">
        <v>21.223543438492698</v>
      </c>
      <c r="U101" s="5">
        <v>89.010475028845207</v>
      </c>
    </row>
    <row r="102" spans="1:21">
      <c r="A102" s="3" t="s">
        <v>130</v>
      </c>
      <c r="B102" s="4" t="s">
        <v>129</v>
      </c>
      <c r="C102" s="3">
        <v>2</v>
      </c>
      <c r="D102" s="5">
        <v>87.113340648625268</v>
      </c>
      <c r="E102" s="5">
        <v>45.276356390678366</v>
      </c>
      <c r="F102" s="5">
        <v>4.2831151306192998</v>
      </c>
      <c r="G102" s="5"/>
      <c r="H102" s="5"/>
      <c r="I102" s="5">
        <v>92.807833562015176</v>
      </c>
      <c r="J102" s="5"/>
      <c r="K102" s="5"/>
      <c r="L102" s="5"/>
      <c r="M102" s="5">
        <v>0.38862740424300002</v>
      </c>
      <c r="N102" s="5"/>
      <c r="O102" s="5"/>
      <c r="P102" s="5"/>
      <c r="Q102" s="5"/>
      <c r="R102" s="5">
        <v>229.86927313618114</v>
      </c>
      <c r="S102" s="5">
        <v>291.07149455975201</v>
      </c>
      <c r="T102" s="5">
        <v>61.202221423570876</v>
      </c>
      <c r="U102" s="5">
        <v>78.973474707257154</v>
      </c>
    </row>
    <row r="103" spans="1:21">
      <c r="A103" s="3" t="s">
        <v>137</v>
      </c>
      <c r="B103" s="4" t="s">
        <v>136</v>
      </c>
      <c r="C103" s="3">
        <v>2</v>
      </c>
      <c r="D103" s="5">
        <v>10.681938535435505</v>
      </c>
      <c r="E103" s="5">
        <v>17.366545552508452</v>
      </c>
      <c r="F103" s="5"/>
      <c r="G103" s="5"/>
      <c r="H103" s="5"/>
      <c r="I103" s="5">
        <v>18.801584909487634</v>
      </c>
      <c r="J103" s="5"/>
      <c r="K103" s="5"/>
      <c r="L103" s="5"/>
      <c r="M103" s="5">
        <v>2.9286834597271572</v>
      </c>
      <c r="N103" s="5"/>
      <c r="O103" s="5"/>
      <c r="P103" s="5"/>
      <c r="Q103" s="5"/>
      <c r="R103" s="5">
        <v>49.778752457158745</v>
      </c>
      <c r="S103" s="5">
        <v>139.486220515946</v>
      </c>
      <c r="T103" s="5">
        <v>89.707468058787256</v>
      </c>
      <c r="U103" s="5">
        <v>35.687218617747313</v>
      </c>
    </row>
    <row r="104" spans="1:21">
      <c r="A104" s="3" t="s">
        <v>128</v>
      </c>
      <c r="B104" s="4" t="s">
        <v>127</v>
      </c>
      <c r="C104" s="3">
        <v>2</v>
      </c>
      <c r="D104" s="5">
        <v>13.233754937804749</v>
      </c>
      <c r="E104" s="5">
        <v>20.251068748891669</v>
      </c>
      <c r="F104" s="5">
        <v>2.6350647926619999</v>
      </c>
      <c r="G104" s="5"/>
      <c r="H104" s="5"/>
      <c r="I104" s="5">
        <v>34.329746358609619</v>
      </c>
      <c r="J104" s="5"/>
      <c r="K104" s="5"/>
      <c r="L104" s="5">
        <v>0.35898040437890005</v>
      </c>
      <c r="M104" s="5">
        <v>2.6835052338537002</v>
      </c>
      <c r="N104" s="5"/>
      <c r="O104" s="5"/>
      <c r="P104" s="5"/>
      <c r="Q104" s="5"/>
      <c r="R104" s="5">
        <v>73.492120476200625</v>
      </c>
      <c r="S104" s="5">
        <v>287.48230613538601</v>
      </c>
      <c r="T104" s="5">
        <v>213.99018565918539</v>
      </c>
      <c r="U104" s="5">
        <v>25.564049998120748</v>
      </c>
    </row>
    <row r="105" spans="1:21">
      <c r="A105" s="3" t="s">
        <v>135</v>
      </c>
      <c r="B105" s="4" t="s">
        <v>134</v>
      </c>
      <c r="C105" s="3">
        <v>2</v>
      </c>
      <c r="D105" s="5">
        <v>86.655278446425925</v>
      </c>
      <c r="E105" s="5">
        <v>53.998160766707521</v>
      </c>
      <c r="F105" s="5">
        <v>10.155975579194001</v>
      </c>
      <c r="G105" s="5"/>
      <c r="H105" s="5"/>
      <c r="I105" s="5">
        <v>100.72063956674982</v>
      </c>
      <c r="J105" s="5"/>
      <c r="K105" s="5"/>
      <c r="L105" s="5"/>
      <c r="M105" s="5"/>
      <c r="N105" s="5"/>
      <c r="O105" s="5"/>
      <c r="P105" s="5"/>
      <c r="Q105" s="5"/>
      <c r="R105" s="5">
        <v>251.53005435907727</v>
      </c>
      <c r="S105" s="5">
        <v>291.26357146073303</v>
      </c>
      <c r="T105" s="5">
        <v>39.733517101655764</v>
      </c>
      <c r="U105" s="5">
        <v>86.358226364393644</v>
      </c>
    </row>
    <row r="106" spans="1:21">
      <c r="A106" s="3" t="s">
        <v>141</v>
      </c>
      <c r="B106" s="4" t="s">
        <v>140</v>
      </c>
      <c r="C106" s="3">
        <v>2</v>
      </c>
      <c r="D106" s="5">
        <v>21.978639197041414</v>
      </c>
      <c r="E106" s="5">
        <v>9.1892348773307724</v>
      </c>
      <c r="F106" s="5">
        <v>0.54575588202909697</v>
      </c>
      <c r="G106" s="5"/>
      <c r="H106" s="5"/>
      <c r="I106" s="5">
        <v>16.297622105882862</v>
      </c>
      <c r="J106" s="5"/>
      <c r="K106" s="5"/>
      <c r="L106" s="5"/>
      <c r="M106" s="5">
        <v>1.0440582809559</v>
      </c>
      <c r="N106" s="5"/>
      <c r="O106" s="5"/>
      <c r="P106" s="5"/>
      <c r="Q106" s="5"/>
      <c r="R106" s="5">
        <v>49.055310343240045</v>
      </c>
      <c r="S106" s="5">
        <v>52.233180545919097</v>
      </c>
      <c r="T106" s="5">
        <v>3.1778702026790526</v>
      </c>
      <c r="U106" s="5">
        <v>93.915993302599418</v>
      </c>
    </row>
    <row r="107" spans="1:21">
      <c r="A107" s="3" t="s">
        <v>309</v>
      </c>
      <c r="B107" s="4" t="s">
        <v>133</v>
      </c>
      <c r="C107" s="3">
        <v>2</v>
      </c>
      <c r="D107" s="5">
        <v>33.893268152342337</v>
      </c>
      <c r="E107" s="5">
        <v>16.471733585563502</v>
      </c>
      <c r="F107" s="5"/>
      <c r="G107" s="5"/>
      <c r="H107" s="5"/>
      <c r="I107" s="5">
        <v>33.010036445903701</v>
      </c>
      <c r="J107" s="5"/>
      <c r="K107" s="5"/>
      <c r="L107" s="5"/>
      <c r="M107" s="5">
        <v>0.63872509826000001</v>
      </c>
      <c r="N107" s="5"/>
      <c r="O107" s="5"/>
      <c r="P107" s="5"/>
      <c r="Q107" s="5"/>
      <c r="R107" s="5">
        <v>84.013763282069547</v>
      </c>
      <c r="S107" s="5">
        <v>101.500679309034</v>
      </c>
      <c r="T107" s="5">
        <v>17.486916026964451</v>
      </c>
      <c r="U107" s="5">
        <v>82.771626607815193</v>
      </c>
    </row>
    <row r="108" spans="1:21">
      <c r="A108" s="3" t="s">
        <v>126</v>
      </c>
      <c r="B108" s="4" t="s">
        <v>125</v>
      </c>
      <c r="C108" s="3">
        <v>2</v>
      </c>
      <c r="D108" s="5">
        <v>24.838466564762655</v>
      </c>
      <c r="E108" s="5">
        <v>25.243243814227746</v>
      </c>
      <c r="F108" s="5">
        <v>20.393054362368733</v>
      </c>
      <c r="G108" s="5"/>
      <c r="H108" s="5"/>
      <c r="I108" s="5">
        <v>41.386236407121771</v>
      </c>
      <c r="J108" s="5"/>
      <c r="K108" s="5"/>
      <c r="L108" s="5"/>
      <c r="M108" s="5"/>
      <c r="N108" s="5"/>
      <c r="O108" s="5"/>
      <c r="P108" s="5"/>
      <c r="Q108" s="5"/>
      <c r="R108" s="5">
        <v>111.86100114848091</v>
      </c>
      <c r="S108" s="5">
        <v>148.910047682514</v>
      </c>
      <c r="T108" s="5">
        <v>37.049046534033096</v>
      </c>
      <c r="U108" s="5">
        <v>75.119847780168541</v>
      </c>
    </row>
    <row r="109" spans="1:21">
      <c r="A109" s="3" t="s">
        <v>151</v>
      </c>
      <c r="B109" s="4" t="s">
        <v>150</v>
      </c>
      <c r="C109" s="3">
        <v>3</v>
      </c>
      <c r="D109" s="5">
        <v>36.650084493090304</v>
      </c>
      <c r="E109" s="5">
        <v>14.441841631034267</v>
      </c>
      <c r="F109" s="5"/>
      <c r="G109" s="5"/>
      <c r="H109" s="5"/>
      <c r="I109" s="5">
        <v>46.045474839963298</v>
      </c>
      <c r="J109" s="5"/>
      <c r="K109" s="5"/>
      <c r="L109" s="5">
        <v>0.82314805412897007</v>
      </c>
      <c r="M109" s="5">
        <v>3.0416377819989999</v>
      </c>
      <c r="N109" s="5"/>
      <c r="O109" s="5"/>
      <c r="P109" s="5"/>
      <c r="Q109" s="5"/>
      <c r="R109" s="5">
        <v>101.00218680021584</v>
      </c>
      <c r="S109" s="5">
        <v>165.385988691835</v>
      </c>
      <c r="T109" s="5">
        <v>64.383801891619157</v>
      </c>
      <c r="U109" s="5">
        <v>61.070582580253522</v>
      </c>
    </row>
    <row r="110" spans="1:21">
      <c r="A110" s="3" t="s">
        <v>153</v>
      </c>
      <c r="B110" s="4" t="s">
        <v>152</v>
      </c>
      <c r="C110" s="3">
        <v>3</v>
      </c>
      <c r="D110" s="5">
        <v>61.241806983769187</v>
      </c>
      <c r="E110" s="5">
        <v>34.888433221362007</v>
      </c>
      <c r="F110" s="5">
        <v>6.4531142848757899</v>
      </c>
      <c r="G110" s="5"/>
      <c r="H110" s="5"/>
      <c r="I110" s="5">
        <v>79.124538390689395</v>
      </c>
      <c r="J110" s="5"/>
      <c r="K110" s="5"/>
      <c r="L110" s="5">
        <v>0.36588397405814999</v>
      </c>
      <c r="M110" s="5">
        <v>1.7797671357760603</v>
      </c>
      <c r="N110" s="5"/>
      <c r="O110" s="5"/>
      <c r="P110" s="5"/>
      <c r="Q110" s="5"/>
      <c r="R110" s="5">
        <v>183.85354399053062</v>
      </c>
      <c r="S110" s="5">
        <v>319.74168082724105</v>
      </c>
      <c r="T110" s="5">
        <v>135.88813683671043</v>
      </c>
      <c r="U110" s="5">
        <v>57.50064974790326</v>
      </c>
    </row>
    <row r="111" spans="1:21">
      <c r="A111" s="3" t="s">
        <v>171</v>
      </c>
      <c r="B111" s="4" t="s">
        <v>170</v>
      </c>
      <c r="C111" s="3">
        <v>3</v>
      </c>
      <c r="D111" s="5">
        <v>58.25477417407329</v>
      </c>
      <c r="E111" s="5">
        <v>0.12867924039455819</v>
      </c>
      <c r="F111" s="5"/>
      <c r="G111" s="5"/>
      <c r="H111" s="5"/>
      <c r="I111" s="5">
        <v>80.859373460755023</v>
      </c>
      <c r="J111" s="5"/>
      <c r="K111" s="5"/>
      <c r="L111" s="5">
        <v>8.5791644618649993E-2</v>
      </c>
      <c r="M111" s="5">
        <v>33.426483575282518</v>
      </c>
      <c r="N111" s="5"/>
      <c r="O111" s="5"/>
      <c r="P111" s="5"/>
      <c r="Q111" s="5"/>
      <c r="R111" s="5">
        <v>172.75510209512402</v>
      </c>
      <c r="S111" s="5">
        <v>248.04933047049101</v>
      </c>
      <c r="T111" s="5">
        <v>75.294228375366998</v>
      </c>
      <c r="U111" s="5">
        <v>69.645461960106232</v>
      </c>
    </row>
    <row r="112" spans="1:21">
      <c r="A112" s="3" t="s">
        <v>165</v>
      </c>
      <c r="B112" s="4" t="s">
        <v>164</v>
      </c>
      <c r="C112" s="3">
        <v>3</v>
      </c>
      <c r="D112" s="5">
        <v>22.667206637202046</v>
      </c>
      <c r="E112" s="5">
        <v>13.878626217146</v>
      </c>
      <c r="F112" s="5">
        <v>5.4537500330223567</v>
      </c>
      <c r="G112" s="5"/>
      <c r="H112" s="5"/>
      <c r="I112" s="5">
        <v>27.142636155643299</v>
      </c>
      <c r="J112" s="5"/>
      <c r="K112" s="5"/>
      <c r="L112" s="5">
        <v>0.18650908051780002</v>
      </c>
      <c r="M112" s="5">
        <v>1.8052067641486298</v>
      </c>
      <c r="N112" s="5"/>
      <c r="O112" s="5"/>
      <c r="P112" s="5"/>
      <c r="Q112" s="5"/>
      <c r="R112" s="5">
        <v>71.133934887680141</v>
      </c>
      <c r="S112" s="5">
        <v>109.715728964487</v>
      </c>
      <c r="T112" s="5">
        <v>38.581794076806858</v>
      </c>
      <c r="U112" s="5">
        <v>64.834764859198003</v>
      </c>
    </row>
    <row r="113" spans="1:21">
      <c r="A113" s="3" t="s">
        <v>149</v>
      </c>
      <c r="B113" s="4" t="s">
        <v>148</v>
      </c>
      <c r="C113" s="3">
        <v>3</v>
      </c>
      <c r="D113" s="5">
        <v>40.987136557952198</v>
      </c>
      <c r="E113" s="5">
        <v>56.111315092843917</v>
      </c>
      <c r="F113" s="5">
        <v>5.9827126410074998</v>
      </c>
      <c r="G113" s="5"/>
      <c r="H113" s="5"/>
      <c r="I113" s="5">
        <v>77.192518519131085</v>
      </c>
      <c r="J113" s="5"/>
      <c r="K113" s="5"/>
      <c r="L113" s="5">
        <v>1.1610681542955379</v>
      </c>
      <c r="M113" s="5">
        <v>68.906606256899764</v>
      </c>
      <c r="N113" s="5"/>
      <c r="O113" s="5"/>
      <c r="P113" s="5"/>
      <c r="Q113" s="5"/>
      <c r="R113" s="5">
        <v>250.34135722213</v>
      </c>
      <c r="S113" s="5">
        <v>559.62396525356507</v>
      </c>
      <c r="T113" s="5">
        <v>309.28260803143507</v>
      </c>
      <c r="U113" s="5">
        <v>44.733852151721301</v>
      </c>
    </row>
    <row r="114" spans="1:21">
      <c r="A114" s="3" t="s">
        <v>159</v>
      </c>
      <c r="B114" s="4" t="s">
        <v>158</v>
      </c>
      <c r="C114" s="3">
        <v>3</v>
      </c>
      <c r="D114" s="5">
        <v>38.717182343235464</v>
      </c>
      <c r="E114" s="5">
        <v>3.7041363264014202</v>
      </c>
      <c r="F114" s="5"/>
      <c r="G114" s="5"/>
      <c r="H114" s="5"/>
      <c r="I114" s="5">
        <v>86.857309640187694</v>
      </c>
      <c r="J114" s="5"/>
      <c r="K114" s="5"/>
      <c r="L114" s="5">
        <v>0.97329156538192008</v>
      </c>
      <c r="M114" s="5">
        <v>84.0774620753254</v>
      </c>
      <c r="N114" s="5"/>
      <c r="O114" s="5"/>
      <c r="P114" s="5"/>
      <c r="Q114" s="5"/>
      <c r="R114" s="5">
        <v>214.32938195053188</v>
      </c>
      <c r="S114" s="5">
        <v>604.24169296086404</v>
      </c>
      <c r="T114" s="5">
        <v>389.91231101033213</v>
      </c>
      <c r="U114" s="5">
        <v>35.470803231119262</v>
      </c>
    </row>
    <row r="115" spans="1:21">
      <c r="A115" s="3" t="s">
        <v>163</v>
      </c>
      <c r="B115" s="4" t="s">
        <v>162</v>
      </c>
      <c r="C115" s="3">
        <v>3</v>
      </c>
      <c r="D115" s="5">
        <v>27.958792787199915</v>
      </c>
      <c r="E115" s="5">
        <v>16.550492276826482</v>
      </c>
      <c r="F115" s="5">
        <v>2.2489495283770005</v>
      </c>
      <c r="G115" s="5"/>
      <c r="H115" s="5"/>
      <c r="I115" s="5">
        <v>32.802563603371098</v>
      </c>
      <c r="J115" s="5"/>
      <c r="K115" s="5"/>
      <c r="L115" s="5">
        <v>0.73851529933666005</v>
      </c>
      <c r="M115" s="5">
        <v>7.4442503203710002</v>
      </c>
      <c r="N115" s="5"/>
      <c r="O115" s="5"/>
      <c r="P115" s="5"/>
      <c r="Q115" s="5"/>
      <c r="R115" s="5">
        <v>87.743563815482148</v>
      </c>
      <c r="S115" s="5">
        <v>126.064906059059</v>
      </c>
      <c r="T115" s="5">
        <v>38.321342243576851</v>
      </c>
      <c r="U115" s="5">
        <v>69.60189521291197</v>
      </c>
    </row>
    <row r="116" spans="1:21">
      <c r="A116" s="3" t="s">
        <v>147</v>
      </c>
      <c r="B116" s="4" t="s">
        <v>146</v>
      </c>
      <c r="C116" s="3">
        <v>3</v>
      </c>
      <c r="D116" s="5">
        <v>9.9296587626371515</v>
      </c>
      <c r="E116" s="5">
        <v>6.2421165478134393</v>
      </c>
      <c r="F116" s="5">
        <v>2.0366197967572002</v>
      </c>
      <c r="G116" s="5"/>
      <c r="H116" s="5"/>
      <c r="I116" s="5">
        <v>11.889590050642244</v>
      </c>
      <c r="J116" s="5"/>
      <c r="K116" s="5"/>
      <c r="L116" s="5">
        <v>0.23578828512400002</v>
      </c>
      <c r="M116" s="5"/>
      <c r="N116" s="5"/>
      <c r="O116" s="5"/>
      <c r="P116" s="5"/>
      <c r="Q116" s="5"/>
      <c r="R116" s="5">
        <v>30.333773442974035</v>
      </c>
      <c r="S116" s="5">
        <v>46.951381305505301</v>
      </c>
      <c r="T116" s="5">
        <v>16.617607862531266</v>
      </c>
      <c r="U116" s="5">
        <v>64.60677534830532</v>
      </c>
    </row>
    <row r="117" spans="1:21">
      <c r="A117" s="3" t="s">
        <v>169</v>
      </c>
      <c r="B117" s="4" t="s">
        <v>168</v>
      </c>
      <c r="C117" s="3">
        <v>3</v>
      </c>
      <c r="D117" s="5">
        <v>19.338967921407839</v>
      </c>
      <c r="E117" s="5">
        <v>12.0790661612</v>
      </c>
      <c r="F117" s="5"/>
      <c r="G117" s="5"/>
      <c r="H117" s="5"/>
      <c r="I117" s="5">
        <v>29.514458423187254</v>
      </c>
      <c r="J117" s="5"/>
      <c r="K117" s="5"/>
      <c r="L117" s="5">
        <v>3.4433864925500005E-2</v>
      </c>
      <c r="M117" s="5">
        <v>2.0224694811009001</v>
      </c>
      <c r="N117" s="5"/>
      <c r="O117" s="5"/>
      <c r="P117" s="5"/>
      <c r="Q117" s="5"/>
      <c r="R117" s="5">
        <v>62.989395851821492</v>
      </c>
      <c r="S117" s="5">
        <v>87.79380134127851</v>
      </c>
      <c r="T117" s="5">
        <v>24.804405489457018</v>
      </c>
      <c r="U117" s="5">
        <v>71.746974034037436</v>
      </c>
    </row>
    <row r="118" spans="1:21">
      <c r="A118" s="3" t="s">
        <v>155</v>
      </c>
      <c r="B118" s="4" t="s">
        <v>154</v>
      </c>
      <c r="C118" s="3">
        <v>3</v>
      </c>
      <c r="D118" s="5">
        <v>42.639951374557391</v>
      </c>
      <c r="E118" s="5">
        <v>27.822471253621476</v>
      </c>
      <c r="F118" s="5">
        <v>48.523092180714649</v>
      </c>
      <c r="G118" s="5">
        <v>13.272114769226489</v>
      </c>
      <c r="H118" s="5"/>
      <c r="I118" s="5">
        <v>60.408490109728788</v>
      </c>
      <c r="J118" s="5">
        <v>0.30354054229900002</v>
      </c>
      <c r="K118" s="5"/>
      <c r="L118" s="5">
        <v>2.0738603111313201</v>
      </c>
      <c r="M118" s="5">
        <v>1.260518227669025</v>
      </c>
      <c r="N118" s="5"/>
      <c r="O118" s="5"/>
      <c r="P118" s="5"/>
      <c r="Q118" s="5"/>
      <c r="R118" s="5">
        <v>196.30403876894812</v>
      </c>
      <c r="S118" s="5">
        <v>443.64961826380608</v>
      </c>
      <c r="T118" s="5">
        <v>247.34557949485796</v>
      </c>
      <c r="U118" s="5">
        <v>44.247539203836396</v>
      </c>
    </row>
    <row r="119" spans="1:21">
      <c r="A119" s="3" t="s">
        <v>157</v>
      </c>
      <c r="B119" s="4" t="s">
        <v>156</v>
      </c>
      <c r="C119" s="3">
        <v>3</v>
      </c>
      <c r="D119" s="5">
        <v>31.130898786004618</v>
      </c>
      <c r="E119" s="5">
        <v>37.443693619492031</v>
      </c>
      <c r="F119" s="5">
        <v>8.4504111749585018</v>
      </c>
      <c r="G119" s="5"/>
      <c r="H119" s="5"/>
      <c r="I119" s="5">
        <v>62.013064313014091</v>
      </c>
      <c r="J119" s="5"/>
      <c r="K119" s="5"/>
      <c r="L119" s="5">
        <v>0.46705006577580005</v>
      </c>
      <c r="M119" s="5">
        <v>11.589644708384389</v>
      </c>
      <c r="N119" s="5"/>
      <c r="O119" s="5"/>
      <c r="P119" s="5"/>
      <c r="Q119" s="5"/>
      <c r="R119" s="5">
        <v>151.09476266762942</v>
      </c>
      <c r="S119" s="5">
        <v>486.26820067960603</v>
      </c>
      <c r="T119" s="5">
        <v>335.1734380119766</v>
      </c>
      <c r="U119" s="5">
        <v>31.072309983762075</v>
      </c>
    </row>
    <row r="120" spans="1:21">
      <c r="A120" s="3" t="s">
        <v>161</v>
      </c>
      <c r="B120" s="4" t="s">
        <v>160</v>
      </c>
      <c r="C120" s="3">
        <v>3</v>
      </c>
      <c r="D120" s="5">
        <v>33.015794251887165</v>
      </c>
      <c r="E120" s="5">
        <v>17.173429884047327</v>
      </c>
      <c r="F120" s="5">
        <v>0.615621032229</v>
      </c>
      <c r="G120" s="5"/>
      <c r="H120" s="5"/>
      <c r="I120" s="5">
        <v>57.324365724625743</v>
      </c>
      <c r="J120" s="5"/>
      <c r="K120" s="5"/>
      <c r="L120" s="5">
        <v>3.4113582585457003</v>
      </c>
      <c r="M120" s="5">
        <v>72.74617748710638</v>
      </c>
      <c r="N120" s="5"/>
      <c r="O120" s="5"/>
      <c r="P120" s="5"/>
      <c r="Q120" s="5"/>
      <c r="R120" s="5">
        <v>184.28674663844134</v>
      </c>
      <c r="S120" s="5">
        <v>1400.2982216857699</v>
      </c>
      <c r="T120" s="5">
        <v>1216.0114750473285</v>
      </c>
      <c r="U120" s="5">
        <v>13.16053564765547</v>
      </c>
    </row>
    <row r="121" spans="1:21">
      <c r="A121" s="3" t="s">
        <v>167</v>
      </c>
      <c r="B121" s="4" t="s">
        <v>166</v>
      </c>
      <c r="C121" s="3">
        <v>3</v>
      </c>
      <c r="D121" s="5">
        <v>41.502300972818666</v>
      </c>
      <c r="E121" s="5">
        <v>21.544050380221375</v>
      </c>
      <c r="F121" s="5">
        <v>11.659710780371</v>
      </c>
      <c r="G121" s="5"/>
      <c r="H121" s="5"/>
      <c r="I121" s="5">
        <v>39.693115400985789</v>
      </c>
      <c r="J121" s="5">
        <v>0.19886561372000003</v>
      </c>
      <c r="K121" s="5"/>
      <c r="L121" s="5">
        <v>19.400717678580339</v>
      </c>
      <c r="M121" s="5">
        <v>51.123833674476096</v>
      </c>
      <c r="N121" s="5">
        <v>11.206722720845461</v>
      </c>
      <c r="O121" s="5">
        <v>2.122625121654</v>
      </c>
      <c r="P121" s="5"/>
      <c r="Q121" s="5"/>
      <c r="R121" s="5">
        <v>198.45194234367273</v>
      </c>
      <c r="S121" s="5">
        <v>5202.2468403365501</v>
      </c>
      <c r="T121" s="5">
        <v>5003.7948979928769</v>
      </c>
      <c r="U121" s="5">
        <v>3.8147352179627494</v>
      </c>
    </row>
    <row r="122" spans="1:21">
      <c r="A122" s="3" t="s">
        <v>175</v>
      </c>
      <c r="B122" s="4" t="s">
        <v>174</v>
      </c>
      <c r="C122" s="3">
        <v>4</v>
      </c>
      <c r="D122" s="5">
        <v>38.807422228923869</v>
      </c>
      <c r="E122" s="5">
        <v>15.202970490940899</v>
      </c>
      <c r="F122" s="5">
        <v>5.1465057176480009</v>
      </c>
      <c r="G122" s="5"/>
      <c r="H122" s="5"/>
      <c r="I122" s="5">
        <v>38.157931475303137</v>
      </c>
      <c r="J122" s="5"/>
      <c r="K122" s="5"/>
      <c r="L122" s="5"/>
      <c r="M122" s="5">
        <v>6.5128839862463472</v>
      </c>
      <c r="N122" s="5"/>
      <c r="O122" s="5"/>
      <c r="P122" s="5"/>
      <c r="Q122" s="5"/>
      <c r="R122" s="5">
        <v>103.82771389906225</v>
      </c>
      <c r="S122" s="5">
        <v>131.58863581511901</v>
      </c>
      <c r="T122" s="5">
        <v>27.760921916056759</v>
      </c>
      <c r="U122" s="5">
        <v>78.903252743602692</v>
      </c>
    </row>
    <row r="123" spans="1:21">
      <c r="A123" s="3" t="s">
        <v>187</v>
      </c>
      <c r="B123" s="4" t="s">
        <v>186</v>
      </c>
      <c r="C123" s="3">
        <v>4</v>
      </c>
      <c r="D123" s="5">
        <v>31.275821123844896</v>
      </c>
      <c r="E123" s="5">
        <v>30.219436093935336</v>
      </c>
      <c r="F123" s="5">
        <v>1.4785738242241702</v>
      </c>
      <c r="G123" s="5"/>
      <c r="H123" s="5"/>
      <c r="I123" s="5">
        <v>54.812317408354318</v>
      </c>
      <c r="J123" s="5"/>
      <c r="K123" s="5"/>
      <c r="L123" s="5">
        <v>1.37194270906616</v>
      </c>
      <c r="M123" s="5">
        <v>16.042589070988594</v>
      </c>
      <c r="N123" s="5"/>
      <c r="O123" s="5"/>
      <c r="P123" s="5"/>
      <c r="Q123" s="5"/>
      <c r="R123" s="5">
        <v>135.20068023041347</v>
      </c>
      <c r="S123" s="5">
        <v>253.12691194683404</v>
      </c>
      <c r="T123" s="5">
        <v>117.92623171642057</v>
      </c>
      <c r="U123" s="5">
        <v>53.412210969812079</v>
      </c>
    </row>
    <row r="124" spans="1:21">
      <c r="A124" s="3" t="s">
        <v>179</v>
      </c>
      <c r="B124" s="4" t="s">
        <v>178</v>
      </c>
      <c r="C124" s="3">
        <v>4</v>
      </c>
      <c r="D124" s="5">
        <v>54.929870732442978</v>
      </c>
      <c r="E124" s="5">
        <v>30.493314008647438</v>
      </c>
      <c r="F124" s="5">
        <v>0.48896063512848104</v>
      </c>
      <c r="G124" s="5"/>
      <c r="H124" s="5"/>
      <c r="I124" s="5">
        <v>79.624765679606412</v>
      </c>
      <c r="J124" s="5"/>
      <c r="K124" s="5"/>
      <c r="L124" s="5">
        <v>0.40504128064540001</v>
      </c>
      <c r="M124" s="5">
        <v>6.0727790174702871</v>
      </c>
      <c r="N124" s="5"/>
      <c r="O124" s="5"/>
      <c r="P124" s="5"/>
      <c r="Q124" s="5"/>
      <c r="R124" s="5">
        <v>172.01473135394099</v>
      </c>
      <c r="S124" s="5">
        <v>353.239642352582</v>
      </c>
      <c r="T124" s="5">
        <v>181.22491099864101</v>
      </c>
      <c r="U124" s="5">
        <v>48.696327005745999</v>
      </c>
    </row>
    <row r="125" spans="1:21">
      <c r="A125" s="3" t="s">
        <v>189</v>
      </c>
      <c r="B125" s="4" t="s">
        <v>188</v>
      </c>
      <c r="C125" s="3">
        <v>4</v>
      </c>
      <c r="D125" s="5">
        <v>37.226222049117936</v>
      </c>
      <c r="E125" s="5">
        <v>34.744831009273547</v>
      </c>
      <c r="F125" s="5">
        <v>2.9439896880422802</v>
      </c>
      <c r="G125" s="5"/>
      <c r="H125" s="5"/>
      <c r="I125" s="5">
        <v>63.944321007217056</v>
      </c>
      <c r="J125" s="5"/>
      <c r="K125" s="5"/>
      <c r="L125" s="5">
        <v>0.64847349092600004</v>
      </c>
      <c r="M125" s="5">
        <v>5.7587245148078052</v>
      </c>
      <c r="N125" s="5"/>
      <c r="O125" s="5"/>
      <c r="P125" s="5"/>
      <c r="Q125" s="5">
        <v>1.17332179855</v>
      </c>
      <c r="R125" s="5">
        <v>146.43988355793462</v>
      </c>
      <c r="S125" s="5">
        <v>279.66053959148701</v>
      </c>
      <c r="T125" s="5">
        <v>133.22065603355239</v>
      </c>
      <c r="U125" s="5">
        <v>52.363441682493381</v>
      </c>
    </row>
    <row r="126" spans="1:21">
      <c r="A126" s="3" t="s">
        <v>181</v>
      </c>
      <c r="B126" s="4" t="s">
        <v>180</v>
      </c>
      <c r="C126" s="3">
        <v>4</v>
      </c>
      <c r="D126" s="5">
        <v>95.354921212039244</v>
      </c>
      <c r="E126" s="5">
        <v>50.481505496137778</v>
      </c>
      <c r="F126" s="5"/>
      <c r="G126" s="5"/>
      <c r="H126" s="5"/>
      <c r="I126" s="5">
        <v>146.19971405065999</v>
      </c>
      <c r="J126" s="5"/>
      <c r="K126" s="5"/>
      <c r="L126" s="5">
        <v>0.67289557096979991</v>
      </c>
      <c r="M126" s="5">
        <v>10.769694834982653</v>
      </c>
      <c r="N126" s="5"/>
      <c r="O126" s="5"/>
      <c r="P126" s="5"/>
      <c r="Q126" s="5"/>
      <c r="R126" s="5">
        <v>303.47873116478945</v>
      </c>
      <c r="S126" s="5">
        <v>614.081436325543</v>
      </c>
      <c r="T126" s="5">
        <v>310.60270516075354</v>
      </c>
      <c r="U126" s="5">
        <v>49.419948758051412</v>
      </c>
    </row>
    <row r="127" spans="1:21">
      <c r="A127" s="3" t="s">
        <v>191</v>
      </c>
      <c r="B127" s="4" t="s">
        <v>190</v>
      </c>
      <c r="C127" s="3">
        <v>4</v>
      </c>
      <c r="D127" s="5">
        <v>22.144347890896213</v>
      </c>
      <c r="E127" s="5">
        <v>17.641157320473773</v>
      </c>
      <c r="F127" s="5"/>
      <c r="G127" s="5"/>
      <c r="H127" s="5"/>
      <c r="I127" s="5">
        <v>45.847202325234612</v>
      </c>
      <c r="J127" s="5"/>
      <c r="K127" s="5"/>
      <c r="L127" s="5">
        <v>1.1001026970600001</v>
      </c>
      <c r="M127" s="5">
        <v>6.2704759410209618</v>
      </c>
      <c r="N127" s="5"/>
      <c r="O127" s="5"/>
      <c r="P127" s="5"/>
      <c r="Q127" s="5"/>
      <c r="R127" s="5">
        <v>93.003286174685556</v>
      </c>
      <c r="S127" s="5">
        <v>363.88884105589904</v>
      </c>
      <c r="T127" s="5">
        <v>270.88555488121347</v>
      </c>
      <c r="U127" s="5">
        <v>25.558158338908445</v>
      </c>
    </row>
    <row r="128" spans="1:21">
      <c r="A128" s="3" t="s">
        <v>173</v>
      </c>
      <c r="B128" s="4" t="s">
        <v>172</v>
      </c>
      <c r="C128" s="3">
        <v>4</v>
      </c>
      <c r="D128" s="5">
        <v>33.839905285728669</v>
      </c>
      <c r="E128" s="5">
        <v>25.705466916295784</v>
      </c>
      <c r="F128" s="5">
        <v>12.721066134983602</v>
      </c>
      <c r="G128" s="5"/>
      <c r="H128" s="5"/>
      <c r="I128" s="5">
        <v>49.433138563058584</v>
      </c>
      <c r="J128" s="5"/>
      <c r="K128" s="5"/>
      <c r="L128" s="5">
        <v>2.68039102052E-2</v>
      </c>
      <c r="M128" s="5">
        <v>8.5195381109315917</v>
      </c>
      <c r="N128" s="5"/>
      <c r="O128" s="5"/>
      <c r="P128" s="5"/>
      <c r="Q128" s="5"/>
      <c r="R128" s="5">
        <v>130.24591892120344</v>
      </c>
      <c r="S128" s="5">
        <v>223.01274678160502</v>
      </c>
      <c r="T128" s="5">
        <v>92.766827860401577</v>
      </c>
      <c r="U128" s="5">
        <v>58.402903332136631</v>
      </c>
    </row>
    <row r="129" spans="1:21">
      <c r="A129" s="3" t="s">
        <v>177</v>
      </c>
      <c r="B129" s="4" t="s">
        <v>176</v>
      </c>
      <c r="C129" s="3">
        <v>4</v>
      </c>
      <c r="D129" s="5">
        <v>62.861266534159071</v>
      </c>
      <c r="E129" s="5">
        <v>37.907780400423611</v>
      </c>
      <c r="F129" s="5">
        <v>0.12477550697856001</v>
      </c>
      <c r="G129" s="5"/>
      <c r="H129" s="5"/>
      <c r="I129" s="5">
        <v>103.45495683819094</v>
      </c>
      <c r="J129" s="5"/>
      <c r="K129" s="5"/>
      <c r="L129" s="5">
        <v>1.9127064575588002</v>
      </c>
      <c r="M129" s="5">
        <v>5.6489119822270055</v>
      </c>
      <c r="N129" s="5"/>
      <c r="O129" s="5"/>
      <c r="P129" s="5"/>
      <c r="Q129" s="5"/>
      <c r="R129" s="5">
        <v>211.91039771953803</v>
      </c>
      <c r="S129" s="5">
        <v>495.37234165229705</v>
      </c>
      <c r="T129" s="5">
        <v>283.46194393275903</v>
      </c>
      <c r="U129" s="5">
        <v>42.778003514027105</v>
      </c>
    </row>
    <row r="130" spans="1:21">
      <c r="A130" s="3" t="s">
        <v>185</v>
      </c>
      <c r="B130" s="4" t="s">
        <v>184</v>
      </c>
      <c r="C130" s="3">
        <v>4</v>
      </c>
      <c r="D130" s="5">
        <v>37.120457799880263</v>
      </c>
      <c r="E130" s="5">
        <v>41.749566416066834</v>
      </c>
      <c r="F130" s="5"/>
      <c r="G130" s="5"/>
      <c r="H130" s="5"/>
      <c r="I130" s="5">
        <v>75.13138162860389</v>
      </c>
      <c r="J130" s="5"/>
      <c r="K130" s="5"/>
      <c r="L130" s="5">
        <v>0.49573159224366203</v>
      </c>
      <c r="M130" s="5">
        <v>14.612319573853993</v>
      </c>
      <c r="N130" s="5"/>
      <c r="O130" s="5"/>
      <c r="P130" s="5"/>
      <c r="Q130" s="5"/>
      <c r="R130" s="5">
        <v>169.10945701064864</v>
      </c>
      <c r="S130" s="5">
        <v>1144.3484577551501</v>
      </c>
      <c r="T130" s="5">
        <v>975.23900074450148</v>
      </c>
      <c r="U130" s="5">
        <v>14.777793937205798</v>
      </c>
    </row>
    <row r="131" spans="1:21">
      <c r="A131" s="3" t="s">
        <v>183</v>
      </c>
      <c r="B131" s="4" t="s">
        <v>182</v>
      </c>
      <c r="C131" s="3">
        <v>4</v>
      </c>
      <c r="D131" s="5">
        <v>105.80336893342934</v>
      </c>
      <c r="E131" s="5">
        <v>85.139004192509816</v>
      </c>
      <c r="F131" s="5"/>
      <c r="G131" s="5"/>
      <c r="H131" s="5"/>
      <c r="I131" s="5">
        <v>184.89724561713524</v>
      </c>
      <c r="J131" s="5"/>
      <c r="K131" s="5"/>
      <c r="L131" s="5">
        <v>1.3006397600826001</v>
      </c>
      <c r="M131" s="5">
        <v>35.166900788849645</v>
      </c>
      <c r="N131" s="5"/>
      <c r="O131" s="5"/>
      <c r="P131" s="5"/>
      <c r="Q131" s="5"/>
      <c r="R131" s="5">
        <v>412.3071592920067</v>
      </c>
      <c r="S131" s="5">
        <v>1034.18801433729</v>
      </c>
      <c r="T131" s="5">
        <v>621.8808550452834</v>
      </c>
      <c r="U131" s="5">
        <v>39.867717820749839</v>
      </c>
    </row>
    <row r="132" spans="1:21">
      <c r="A132" s="3" t="s">
        <v>193</v>
      </c>
      <c r="B132" s="4" t="s">
        <v>192</v>
      </c>
      <c r="C132" s="3">
        <v>5</v>
      </c>
      <c r="D132" s="5">
        <v>82.465310624386589</v>
      </c>
      <c r="E132" s="5">
        <v>32.950805551678727</v>
      </c>
      <c r="F132" s="5">
        <v>22.053941678310444</v>
      </c>
      <c r="G132" s="5"/>
      <c r="H132" s="5"/>
      <c r="I132" s="5">
        <v>63.989204591611809</v>
      </c>
      <c r="J132" s="5"/>
      <c r="K132" s="5"/>
      <c r="L132" s="5"/>
      <c r="M132" s="5">
        <v>1.3992161114239419</v>
      </c>
      <c r="N132" s="5"/>
      <c r="O132" s="5"/>
      <c r="P132" s="5"/>
      <c r="Q132" s="5"/>
      <c r="R132" s="5">
        <v>202.85847855741153</v>
      </c>
      <c r="S132" s="5">
        <v>226.70998604010302</v>
      </c>
      <c r="T132" s="5">
        <v>23.851507482691488</v>
      </c>
      <c r="U132" s="5">
        <v>89.479286775452238</v>
      </c>
    </row>
    <row r="133" spans="1:21">
      <c r="A133" s="3" t="s">
        <v>197</v>
      </c>
      <c r="B133" s="4" t="s">
        <v>196</v>
      </c>
      <c r="C133" s="3">
        <v>5</v>
      </c>
      <c r="D133" s="5">
        <v>31.47384899691685</v>
      </c>
      <c r="E133" s="5">
        <v>15.969068568124232</v>
      </c>
      <c r="F133" s="5">
        <v>0.42362587552361508</v>
      </c>
      <c r="G133" s="5"/>
      <c r="H133" s="5"/>
      <c r="I133" s="5">
        <v>46.591847007345173</v>
      </c>
      <c r="J133" s="5"/>
      <c r="K133" s="5"/>
      <c r="L133" s="5">
        <v>1.33105991859401</v>
      </c>
      <c r="M133" s="5">
        <v>2.8643447850319999</v>
      </c>
      <c r="N133" s="5"/>
      <c r="O133" s="5"/>
      <c r="P133" s="5"/>
      <c r="Q133" s="5"/>
      <c r="R133" s="5">
        <v>98.653795151535874</v>
      </c>
      <c r="S133" s="5">
        <v>199.76916073147302</v>
      </c>
      <c r="T133" s="5">
        <v>101.11536557993715</v>
      </c>
      <c r="U133" s="5">
        <v>49.383896288248899</v>
      </c>
    </row>
    <row r="134" spans="1:21">
      <c r="A134" s="3" t="s">
        <v>195</v>
      </c>
      <c r="B134" s="4" t="s">
        <v>194</v>
      </c>
      <c r="C134" s="3">
        <v>5</v>
      </c>
      <c r="D134" s="5">
        <v>43.698623593946415</v>
      </c>
      <c r="E134" s="5">
        <v>16.983541348013418</v>
      </c>
      <c r="F134" s="5">
        <v>2.2896188027765039</v>
      </c>
      <c r="G134" s="5"/>
      <c r="H134" s="5"/>
      <c r="I134" s="5">
        <v>42.358712484805331</v>
      </c>
      <c r="J134" s="5"/>
      <c r="K134" s="5"/>
      <c r="L134" s="5">
        <v>0.19367519185400001</v>
      </c>
      <c r="M134" s="5">
        <v>4.9794270359928268</v>
      </c>
      <c r="N134" s="5"/>
      <c r="O134" s="5"/>
      <c r="P134" s="5">
        <v>0.53341878396800002</v>
      </c>
      <c r="Q134" s="5"/>
      <c r="R134" s="5">
        <v>111.03701724135649</v>
      </c>
      <c r="S134" s="5">
        <v>152.78905500816302</v>
      </c>
      <c r="T134" s="5">
        <v>41.752037766806524</v>
      </c>
      <c r="U134" s="5">
        <v>72.673410562964833</v>
      </c>
    </row>
    <row r="135" spans="1:21">
      <c r="A135" s="3" t="s">
        <v>211</v>
      </c>
      <c r="B135" s="4" t="s">
        <v>210</v>
      </c>
      <c r="C135" s="3">
        <v>5</v>
      </c>
      <c r="D135" s="5">
        <v>43.592196444492373</v>
      </c>
      <c r="E135" s="5">
        <v>23.745564541061285</v>
      </c>
      <c r="F135" s="5">
        <v>1.7541200912148001</v>
      </c>
      <c r="G135" s="5"/>
      <c r="H135" s="5"/>
      <c r="I135" s="5">
        <v>54.83290282195923</v>
      </c>
      <c r="J135" s="5"/>
      <c r="K135" s="5"/>
      <c r="L135" s="5">
        <v>1.1830900338186501</v>
      </c>
      <c r="M135" s="5">
        <v>2.8216932698129003</v>
      </c>
      <c r="N135" s="5"/>
      <c r="O135" s="5"/>
      <c r="P135" s="5"/>
      <c r="Q135" s="5"/>
      <c r="R135" s="5">
        <v>127.92956720235924</v>
      </c>
      <c r="S135" s="5">
        <v>176.674001432784</v>
      </c>
      <c r="T135" s="5">
        <v>48.744434230424758</v>
      </c>
      <c r="U135" s="5">
        <v>72.409956283822723</v>
      </c>
    </row>
    <row r="136" spans="1:21">
      <c r="A136" s="3" t="s">
        <v>199</v>
      </c>
      <c r="B136" s="4" t="s">
        <v>198</v>
      </c>
      <c r="C136" s="3">
        <v>5</v>
      </c>
      <c r="D136" s="5">
        <v>82.935223901901082</v>
      </c>
      <c r="E136" s="5">
        <v>44.07246183516002</v>
      </c>
      <c r="F136" s="5">
        <v>1.7378522328306671</v>
      </c>
      <c r="G136" s="5"/>
      <c r="H136" s="5"/>
      <c r="I136" s="5">
        <v>121.25728360009677</v>
      </c>
      <c r="J136" s="5"/>
      <c r="K136" s="5"/>
      <c r="L136" s="5"/>
      <c r="M136" s="5">
        <v>5.0886369475158997</v>
      </c>
      <c r="N136" s="5"/>
      <c r="O136" s="5"/>
      <c r="P136" s="5"/>
      <c r="Q136" s="5"/>
      <c r="R136" s="5">
        <v>255.09145851750446</v>
      </c>
      <c r="S136" s="5">
        <v>307.32016101001301</v>
      </c>
      <c r="T136" s="5">
        <v>52.228702492508546</v>
      </c>
      <c r="U136" s="5">
        <v>83.00511677435739</v>
      </c>
    </row>
    <row r="137" spans="1:21">
      <c r="A137" s="3" t="s">
        <v>203</v>
      </c>
      <c r="B137" s="4" t="s">
        <v>202</v>
      </c>
      <c r="C137" s="3">
        <v>5</v>
      </c>
      <c r="D137" s="5">
        <v>67.160198055603672</v>
      </c>
      <c r="E137" s="5">
        <v>28.582925358722857</v>
      </c>
      <c r="F137" s="5">
        <v>0.67510212330742703</v>
      </c>
      <c r="G137" s="5"/>
      <c r="H137" s="5"/>
      <c r="I137" s="5">
        <v>110.73697330239494</v>
      </c>
      <c r="J137" s="5"/>
      <c r="K137" s="5"/>
      <c r="L137" s="5"/>
      <c r="M137" s="5">
        <v>1.5308940175448602</v>
      </c>
      <c r="N137" s="5"/>
      <c r="O137" s="5"/>
      <c r="P137" s="5"/>
      <c r="Q137" s="5"/>
      <c r="R137" s="5">
        <v>208.68609285757375</v>
      </c>
      <c r="S137" s="5">
        <v>311.72378562304499</v>
      </c>
      <c r="T137" s="5">
        <v>103.03769276547123</v>
      </c>
      <c r="U137" s="5">
        <v>66.945835538494777</v>
      </c>
    </row>
    <row r="138" spans="1:21">
      <c r="A138" s="3" t="s">
        <v>209</v>
      </c>
      <c r="B138" s="4" t="s">
        <v>208</v>
      </c>
      <c r="C138" s="3">
        <v>5</v>
      </c>
      <c r="D138" s="5">
        <v>56.080464342719708</v>
      </c>
      <c r="E138" s="5">
        <v>22.733949747290943</v>
      </c>
      <c r="F138" s="5">
        <v>4.7947947453922684</v>
      </c>
      <c r="G138" s="5"/>
      <c r="H138" s="5"/>
      <c r="I138" s="5">
        <v>83.587464371342193</v>
      </c>
      <c r="J138" s="5"/>
      <c r="K138" s="5"/>
      <c r="L138" s="5">
        <v>5.7688726509099999E-3</v>
      </c>
      <c r="M138" s="5">
        <v>1.742340526516956</v>
      </c>
      <c r="N138" s="5"/>
      <c r="O138" s="5"/>
      <c r="P138" s="5"/>
      <c r="Q138" s="5"/>
      <c r="R138" s="5">
        <v>168.94478260591299</v>
      </c>
      <c r="S138" s="5">
        <v>215.39178272620202</v>
      </c>
      <c r="T138" s="5">
        <v>46.447000120289033</v>
      </c>
      <c r="U138" s="5">
        <v>78.436038955427236</v>
      </c>
    </row>
    <row r="139" spans="1:21">
      <c r="A139" s="3" t="s">
        <v>213</v>
      </c>
      <c r="B139" s="4" t="s">
        <v>212</v>
      </c>
      <c r="C139" s="3">
        <v>5</v>
      </c>
      <c r="D139" s="5">
        <v>31.528036375283634</v>
      </c>
      <c r="E139" s="5">
        <v>24.668160757518052</v>
      </c>
      <c r="F139" s="5">
        <v>2.3865444305425001</v>
      </c>
      <c r="G139" s="5"/>
      <c r="H139" s="5"/>
      <c r="I139" s="5">
        <v>51.146260871910862</v>
      </c>
      <c r="J139" s="5"/>
      <c r="K139" s="5"/>
      <c r="L139" s="5"/>
      <c r="M139" s="5">
        <v>3.3524718915554694</v>
      </c>
      <c r="N139" s="5"/>
      <c r="O139" s="5"/>
      <c r="P139" s="5"/>
      <c r="Q139" s="5">
        <v>0.13562651582254831</v>
      </c>
      <c r="R139" s="5">
        <v>113.21710084263306</v>
      </c>
      <c r="S139" s="5">
        <v>180.110270025375</v>
      </c>
      <c r="T139" s="5">
        <v>66.893169182741943</v>
      </c>
      <c r="U139" s="5">
        <v>62.859880686805013</v>
      </c>
    </row>
    <row r="140" spans="1:21">
      <c r="A140" s="3" t="s">
        <v>205</v>
      </c>
      <c r="B140" s="4" t="s">
        <v>204</v>
      </c>
      <c r="C140" s="3">
        <v>5</v>
      </c>
      <c r="D140" s="5">
        <v>18.312946602178783</v>
      </c>
      <c r="E140" s="5">
        <v>6.5027219796633995</v>
      </c>
      <c r="F140" s="5"/>
      <c r="G140" s="5"/>
      <c r="H140" s="5"/>
      <c r="I140" s="5">
        <v>30.416770524347161</v>
      </c>
      <c r="J140" s="5"/>
      <c r="K140" s="5"/>
      <c r="L140" s="5"/>
      <c r="M140" s="5">
        <v>2.2089392675379402</v>
      </c>
      <c r="N140" s="5"/>
      <c r="O140" s="5"/>
      <c r="P140" s="5"/>
      <c r="Q140" s="5"/>
      <c r="R140" s="5">
        <v>57.441378373727289</v>
      </c>
      <c r="S140" s="5">
        <v>129.47228750095601</v>
      </c>
      <c r="T140" s="5">
        <v>72.030909127228725</v>
      </c>
      <c r="U140" s="5">
        <v>44.365770839804732</v>
      </c>
    </row>
    <row r="141" spans="1:21">
      <c r="A141" s="3" t="s">
        <v>207</v>
      </c>
      <c r="B141" s="4" t="s">
        <v>206</v>
      </c>
      <c r="C141" s="3">
        <v>5</v>
      </c>
      <c r="D141" s="5">
        <v>31.382629277853525</v>
      </c>
      <c r="E141" s="5">
        <v>15.948924983748062</v>
      </c>
      <c r="F141" s="5">
        <v>3.8162747857530002E-2</v>
      </c>
      <c r="G141" s="5"/>
      <c r="H141" s="5"/>
      <c r="I141" s="5">
        <v>34.0182875297834</v>
      </c>
      <c r="J141" s="5"/>
      <c r="K141" s="5"/>
      <c r="L141" s="5">
        <v>0.51432769424061997</v>
      </c>
      <c r="M141" s="5">
        <v>8.2921263270849312</v>
      </c>
      <c r="N141" s="5"/>
      <c r="O141" s="5"/>
      <c r="P141" s="5">
        <v>1.0978295437166001</v>
      </c>
      <c r="Q141" s="5"/>
      <c r="R141" s="5">
        <v>91.292288104284665</v>
      </c>
      <c r="S141" s="5">
        <v>329.004164787864</v>
      </c>
      <c r="T141" s="5">
        <v>237.71187668357933</v>
      </c>
      <c r="U141" s="5">
        <v>27.748064576370425</v>
      </c>
    </row>
    <row r="142" spans="1:21">
      <c r="A142" s="3" t="s">
        <v>201</v>
      </c>
      <c r="B142" s="4" t="s">
        <v>200</v>
      </c>
      <c r="C142" s="3">
        <v>5</v>
      </c>
      <c r="D142" s="5">
        <v>8.669057269448297</v>
      </c>
      <c r="E142" s="5">
        <v>12.576843562851364</v>
      </c>
      <c r="F142" s="5">
        <v>1.6320003869097</v>
      </c>
      <c r="G142" s="5"/>
      <c r="H142" s="5"/>
      <c r="I142" s="5">
        <v>20.117364538881432</v>
      </c>
      <c r="J142" s="5"/>
      <c r="K142" s="5"/>
      <c r="L142" s="5">
        <v>1.3498993595362001</v>
      </c>
      <c r="M142" s="5">
        <v>9.1269420256022933</v>
      </c>
      <c r="N142" s="5"/>
      <c r="O142" s="5"/>
      <c r="P142" s="5"/>
      <c r="Q142" s="5"/>
      <c r="R142" s="5">
        <v>53.472107143229294</v>
      </c>
      <c r="S142" s="5">
        <v>181.277105756644</v>
      </c>
      <c r="T142" s="5">
        <v>127.80499861341471</v>
      </c>
      <c r="U142" s="5">
        <v>29.497440904100205</v>
      </c>
    </row>
    <row r="143" spans="1:21">
      <c r="A143" s="3" t="s">
        <v>215</v>
      </c>
      <c r="B143" s="4" t="s">
        <v>214</v>
      </c>
      <c r="C143" s="3">
        <v>5</v>
      </c>
      <c r="D143" s="5">
        <v>60.301672759253591</v>
      </c>
      <c r="E143" s="5">
        <v>18.05996181129213</v>
      </c>
      <c r="F143" s="5">
        <v>3.9512371276525</v>
      </c>
      <c r="G143" s="5"/>
      <c r="H143" s="5"/>
      <c r="I143" s="5">
        <v>88.123414008382071</v>
      </c>
      <c r="J143" s="5"/>
      <c r="K143" s="5"/>
      <c r="L143" s="5"/>
      <c r="M143" s="5">
        <v>5.2535356246915388</v>
      </c>
      <c r="N143" s="5"/>
      <c r="O143" s="5"/>
      <c r="P143" s="5"/>
      <c r="Q143" s="5"/>
      <c r="R143" s="5">
        <v>175.68982133127184</v>
      </c>
      <c r="S143" s="5">
        <v>281.11381714602004</v>
      </c>
      <c r="T143" s="5">
        <v>105.4239958147482</v>
      </c>
      <c r="U143" s="5">
        <v>62.49775379771269</v>
      </c>
    </row>
    <row r="144" spans="1:21">
      <c r="A144" s="3" t="s">
        <v>217</v>
      </c>
      <c r="B144" s="4" t="s">
        <v>216</v>
      </c>
      <c r="C144" s="3">
        <v>6</v>
      </c>
      <c r="D144" s="5">
        <v>24.73460379943193</v>
      </c>
      <c r="E144" s="5">
        <v>16.292236959520125</v>
      </c>
      <c r="F144" s="5">
        <v>0.64886939664749999</v>
      </c>
      <c r="G144" s="5"/>
      <c r="H144" s="5"/>
      <c r="I144" s="5">
        <v>43.870726534599548</v>
      </c>
      <c r="J144" s="5">
        <v>3.9267467875400003E-2</v>
      </c>
      <c r="K144" s="5"/>
      <c r="L144" s="5"/>
      <c r="M144" s="5">
        <v>1.8451502412053162</v>
      </c>
      <c r="N144" s="5"/>
      <c r="O144" s="5"/>
      <c r="P144" s="5"/>
      <c r="Q144" s="5"/>
      <c r="R144" s="5">
        <v>87.430854399279823</v>
      </c>
      <c r="S144" s="5">
        <v>175.27319746189102</v>
      </c>
      <c r="T144" s="5">
        <v>87.842343062611192</v>
      </c>
      <c r="U144" s="5">
        <v>49.882615063429526</v>
      </c>
    </row>
    <row r="145" spans="1:21">
      <c r="A145" s="3" t="s">
        <v>219</v>
      </c>
      <c r="B145" s="4" t="s">
        <v>218</v>
      </c>
      <c r="C145" s="3">
        <v>6</v>
      </c>
      <c r="D145" s="5">
        <v>53.90323440073751</v>
      </c>
      <c r="E145" s="5">
        <v>32.126482038213965</v>
      </c>
      <c r="F145" s="5">
        <v>0.99135139144890005</v>
      </c>
      <c r="G145" s="5"/>
      <c r="H145" s="5"/>
      <c r="I145" s="5">
        <v>89.586740165687331</v>
      </c>
      <c r="J145" s="5"/>
      <c r="K145" s="5"/>
      <c r="L145" s="5">
        <v>2.1883734470177805E-2</v>
      </c>
      <c r="M145" s="5">
        <v>4.9494353007320626</v>
      </c>
      <c r="N145" s="5"/>
      <c r="O145" s="5"/>
      <c r="P145" s="5"/>
      <c r="Q145" s="5"/>
      <c r="R145" s="5">
        <v>181.57912703128997</v>
      </c>
      <c r="S145" s="5">
        <v>273.57828757022298</v>
      </c>
      <c r="T145" s="5">
        <v>91.999160538933012</v>
      </c>
      <c r="U145" s="5">
        <v>66.371907158268783</v>
      </c>
    </row>
    <row r="146" spans="1:21">
      <c r="A146" s="3" t="s">
        <v>221</v>
      </c>
      <c r="B146" s="4" t="s">
        <v>220</v>
      </c>
      <c r="C146" s="3">
        <v>6</v>
      </c>
      <c r="D146" s="5">
        <v>70.427093376592296</v>
      </c>
      <c r="E146" s="5">
        <v>90.902660419494012</v>
      </c>
      <c r="F146" s="5"/>
      <c r="G146" s="5"/>
      <c r="H146" s="5"/>
      <c r="I146" s="5">
        <v>120.82166948449098</v>
      </c>
      <c r="J146" s="5"/>
      <c r="K146" s="5"/>
      <c r="L146" s="5">
        <v>0.64865830165630001</v>
      </c>
      <c r="M146" s="5">
        <v>6.8476992769120946</v>
      </c>
      <c r="N146" s="5"/>
      <c r="O146" s="5"/>
      <c r="P146" s="5"/>
      <c r="Q146" s="5">
        <v>1.5039582841800002E-2</v>
      </c>
      <c r="R146" s="5">
        <v>289.66282044198749</v>
      </c>
      <c r="S146" s="5">
        <v>883.35424338722191</v>
      </c>
      <c r="T146" s="5">
        <v>593.69142294523442</v>
      </c>
      <c r="U146" s="5">
        <v>32.791241182164406</v>
      </c>
    </row>
    <row r="147" spans="1:21">
      <c r="A147" s="3" t="s">
        <v>229</v>
      </c>
      <c r="B147" s="4" t="s">
        <v>228</v>
      </c>
      <c r="C147" s="3">
        <v>6</v>
      </c>
      <c r="D147" s="5">
        <v>29.716477938286221</v>
      </c>
      <c r="E147" s="5">
        <v>38.905751102601478</v>
      </c>
      <c r="F147" s="5">
        <v>12.85875018111</v>
      </c>
      <c r="G147" s="5"/>
      <c r="H147" s="5"/>
      <c r="I147" s="5">
        <v>72.237193619471626</v>
      </c>
      <c r="J147" s="5"/>
      <c r="K147" s="5"/>
      <c r="L147" s="5">
        <v>3.8353080445739001</v>
      </c>
      <c r="M147" s="5">
        <v>18.493589214514259</v>
      </c>
      <c r="N147" s="5"/>
      <c r="O147" s="5"/>
      <c r="P147" s="5"/>
      <c r="Q147" s="5">
        <v>1.6204929493312001</v>
      </c>
      <c r="R147" s="5">
        <v>177.66756304988868</v>
      </c>
      <c r="S147" s="5">
        <v>1131.46475225988</v>
      </c>
      <c r="T147" s="5">
        <v>953.7971892099913</v>
      </c>
      <c r="U147" s="5">
        <v>15.702439045938675</v>
      </c>
    </row>
    <row r="148" spans="1:21">
      <c r="A148" s="3" t="s">
        <v>231</v>
      </c>
      <c r="B148" s="4" t="s">
        <v>230</v>
      </c>
      <c r="C148" s="3">
        <v>6</v>
      </c>
      <c r="D148" s="5">
        <v>103.75035970277277</v>
      </c>
      <c r="E148" s="5">
        <v>95.558766817664505</v>
      </c>
      <c r="F148" s="5">
        <v>5.2758939721928009</v>
      </c>
      <c r="G148" s="5"/>
      <c r="H148" s="5"/>
      <c r="I148" s="5">
        <v>174.38193764291532</v>
      </c>
      <c r="J148" s="5"/>
      <c r="K148" s="5"/>
      <c r="L148" s="5">
        <v>1.3702333405797802</v>
      </c>
      <c r="M148" s="5">
        <v>70.646575824208114</v>
      </c>
      <c r="N148" s="5"/>
      <c r="O148" s="5"/>
      <c r="P148" s="5"/>
      <c r="Q148" s="5">
        <v>3.6162517026199999E-2</v>
      </c>
      <c r="R148" s="5">
        <v>451.01992981735947</v>
      </c>
      <c r="S148" s="5">
        <v>1255.4440031062202</v>
      </c>
      <c r="T148" s="5">
        <v>804.42407328886065</v>
      </c>
      <c r="U148" s="5">
        <v>35.925133156193809</v>
      </c>
    </row>
    <row r="149" spans="1:21">
      <c r="A149" s="3" t="s">
        <v>223</v>
      </c>
      <c r="B149" s="4" t="s">
        <v>222</v>
      </c>
      <c r="C149" s="3">
        <v>6</v>
      </c>
      <c r="D149" s="5">
        <v>232.66059772710403</v>
      </c>
      <c r="E149" s="5">
        <v>127.04416061199399</v>
      </c>
      <c r="F149" s="5">
        <v>5.2174246943983009</v>
      </c>
      <c r="G149" s="5"/>
      <c r="H149" s="5"/>
      <c r="I149" s="5">
        <v>350.57833461804267</v>
      </c>
      <c r="J149" s="5">
        <v>0.25097871174620001</v>
      </c>
      <c r="K149" s="5"/>
      <c r="L149" s="5">
        <v>0.70275426362140003</v>
      </c>
      <c r="M149" s="5">
        <v>19.282342322354705</v>
      </c>
      <c r="N149" s="5"/>
      <c r="O149" s="5"/>
      <c r="P149" s="5"/>
      <c r="Q149" s="5">
        <v>2.0259974797840002E-2</v>
      </c>
      <c r="R149" s="5">
        <v>735.7568529240591</v>
      </c>
      <c r="S149" s="5">
        <v>1655.62824628525</v>
      </c>
      <c r="T149" s="5">
        <v>919.87139336119094</v>
      </c>
      <c r="U149" s="5">
        <v>44.439737880462246</v>
      </c>
    </row>
    <row r="150" spans="1:21">
      <c r="A150" s="3" t="s">
        <v>225</v>
      </c>
      <c r="B150" s="4" t="s">
        <v>224</v>
      </c>
      <c r="C150" s="3">
        <v>6</v>
      </c>
      <c r="D150" s="5">
        <v>208.93179497313648</v>
      </c>
      <c r="E150" s="5">
        <v>142.23485382016378</v>
      </c>
      <c r="F150" s="5">
        <v>6.1315970050900583</v>
      </c>
      <c r="G150" s="5"/>
      <c r="H150" s="5"/>
      <c r="I150" s="5">
        <v>316.83092867138902</v>
      </c>
      <c r="J150" s="5">
        <v>1.1584274617841099</v>
      </c>
      <c r="K150" s="5"/>
      <c r="L150" s="5">
        <v>7.208098070759509</v>
      </c>
      <c r="M150" s="5">
        <v>31.205863781940824</v>
      </c>
      <c r="N150" s="5"/>
      <c r="O150" s="5"/>
      <c r="P150" s="5">
        <v>7.5652045082399994E-3</v>
      </c>
      <c r="Q150" s="5">
        <v>0.22677544704091998</v>
      </c>
      <c r="R150" s="5">
        <v>713.93590443581309</v>
      </c>
      <c r="S150" s="5">
        <v>2364.8173000605202</v>
      </c>
      <c r="T150" s="5">
        <v>1650.8813956247072</v>
      </c>
      <c r="U150" s="5">
        <v>30.189896886222126</v>
      </c>
    </row>
    <row r="151" spans="1:21">
      <c r="A151" s="3" t="s">
        <v>227</v>
      </c>
      <c r="B151" s="4" t="s">
        <v>226</v>
      </c>
      <c r="C151" s="3">
        <v>6</v>
      </c>
      <c r="D151" s="5">
        <v>68.931453943666611</v>
      </c>
      <c r="E151" s="5">
        <v>129.50939989629256</v>
      </c>
      <c r="F151" s="5">
        <v>7.0130645822130004</v>
      </c>
      <c r="G151" s="5"/>
      <c r="H151" s="5"/>
      <c r="I151" s="5">
        <v>94.407735577223093</v>
      </c>
      <c r="J151" s="5">
        <v>3.7878201309700002E-2</v>
      </c>
      <c r="K151" s="5"/>
      <c r="L151" s="5">
        <v>15.029427406170111</v>
      </c>
      <c r="M151" s="5">
        <v>49.66596893812445</v>
      </c>
      <c r="N151" s="5"/>
      <c r="O151" s="5"/>
      <c r="P151" s="5"/>
      <c r="Q151" s="5">
        <v>4.1364409319620002E-2</v>
      </c>
      <c r="R151" s="5">
        <v>364.63629295431906</v>
      </c>
      <c r="S151" s="5">
        <v>3646.3453044007101</v>
      </c>
      <c r="T151" s="5">
        <v>3281.7090114463908</v>
      </c>
      <c r="U151" s="5">
        <v>10.000048336460234</v>
      </c>
    </row>
    <row r="152" spans="1:21">
      <c r="A152" s="3" t="s">
        <v>239</v>
      </c>
      <c r="B152" s="4" t="s">
        <v>238</v>
      </c>
      <c r="C152" s="3">
        <v>7</v>
      </c>
      <c r="D152" s="5">
        <v>38.703296213260934</v>
      </c>
      <c r="E152" s="5">
        <v>21.593797273136101</v>
      </c>
      <c r="F152" s="5">
        <v>2.3409047005957175</v>
      </c>
      <c r="G152" s="5"/>
      <c r="H152" s="5"/>
      <c r="I152" s="5">
        <v>37.854457607476483</v>
      </c>
      <c r="J152" s="5"/>
      <c r="K152" s="5"/>
      <c r="L152" s="5"/>
      <c r="M152" s="5">
        <v>0.4678084415958001</v>
      </c>
      <c r="N152" s="5"/>
      <c r="O152" s="5"/>
      <c r="P152" s="5"/>
      <c r="Q152" s="5"/>
      <c r="R152" s="5">
        <v>100.96026423606504</v>
      </c>
      <c r="S152" s="5">
        <v>112.38113344144901</v>
      </c>
      <c r="T152" s="5">
        <v>11.420869205383966</v>
      </c>
      <c r="U152" s="5">
        <v>89.837378521071543</v>
      </c>
    </row>
    <row r="153" spans="1:21">
      <c r="A153" s="3" t="s">
        <v>235</v>
      </c>
      <c r="B153" s="4" t="s">
        <v>234</v>
      </c>
      <c r="C153" s="3">
        <v>7</v>
      </c>
      <c r="D153" s="5">
        <v>84.848695010722992</v>
      </c>
      <c r="E153" s="5">
        <v>43.255501002375922</v>
      </c>
      <c r="F153" s="5">
        <v>16.232423257479002</v>
      </c>
      <c r="G153" s="5"/>
      <c r="H153" s="5"/>
      <c r="I153" s="5">
        <v>84.824675704216219</v>
      </c>
      <c r="J153" s="5"/>
      <c r="K153" s="5"/>
      <c r="L153" s="5">
        <v>1.30638732593514</v>
      </c>
      <c r="M153" s="5">
        <v>7.1145864865672142</v>
      </c>
      <c r="N153" s="5"/>
      <c r="O153" s="5"/>
      <c r="P153" s="5"/>
      <c r="Q153" s="5"/>
      <c r="R153" s="5">
        <v>237.5822687872965</v>
      </c>
      <c r="S153" s="5">
        <v>318.09416852489801</v>
      </c>
      <c r="T153" s="5">
        <v>80.51189973760151</v>
      </c>
      <c r="U153" s="5">
        <v>74.689287731692673</v>
      </c>
    </row>
    <row r="154" spans="1:21">
      <c r="A154" s="3" t="s">
        <v>241</v>
      </c>
      <c r="B154" s="4" t="s">
        <v>240</v>
      </c>
      <c r="C154" s="3">
        <v>7</v>
      </c>
      <c r="D154" s="5">
        <v>14.617812011357932</v>
      </c>
      <c r="E154" s="5">
        <v>7.5865711483149676</v>
      </c>
      <c r="F154" s="5">
        <v>2.1085239059739997</v>
      </c>
      <c r="G154" s="5"/>
      <c r="H154" s="5"/>
      <c r="I154" s="5">
        <v>17.954852495776652</v>
      </c>
      <c r="J154" s="5"/>
      <c r="K154" s="5"/>
      <c r="L154" s="5">
        <v>0.80274377678870001</v>
      </c>
      <c r="M154" s="5">
        <v>3.1911080478801273</v>
      </c>
      <c r="N154" s="5"/>
      <c r="O154" s="5"/>
      <c r="P154" s="5"/>
      <c r="Q154" s="5"/>
      <c r="R154" s="5">
        <v>46.261611386092383</v>
      </c>
      <c r="S154" s="5">
        <v>93.670936667408313</v>
      </c>
      <c r="T154" s="5">
        <v>47.40932528131593</v>
      </c>
      <c r="U154" s="5">
        <v>49.38736926518699</v>
      </c>
    </row>
    <row r="155" spans="1:21">
      <c r="A155" s="3" t="s">
        <v>233</v>
      </c>
      <c r="B155" s="4" t="s">
        <v>232</v>
      </c>
      <c r="C155" s="3">
        <v>7</v>
      </c>
      <c r="D155" s="5">
        <v>45.47697250534258</v>
      </c>
      <c r="E155" s="5">
        <v>20.418906404486588</v>
      </c>
      <c r="F155" s="5">
        <v>1.4841079119271499</v>
      </c>
      <c r="G155" s="5"/>
      <c r="H155" s="5"/>
      <c r="I155" s="5">
        <v>45.710211461870301</v>
      </c>
      <c r="J155" s="5"/>
      <c r="K155" s="5"/>
      <c r="L155" s="5"/>
      <c r="M155" s="5">
        <v>1.6977346600878001</v>
      </c>
      <c r="N155" s="5"/>
      <c r="O155" s="5"/>
      <c r="P155" s="5"/>
      <c r="Q155" s="5"/>
      <c r="R155" s="5">
        <v>114.78793294371442</v>
      </c>
      <c r="S155" s="5">
        <v>134.961713634868</v>
      </c>
      <c r="T155" s="5">
        <v>20.173780691153581</v>
      </c>
      <c r="U155" s="5">
        <v>85.052219516319497</v>
      </c>
    </row>
    <row r="156" spans="1:21">
      <c r="A156" s="3" t="s">
        <v>237</v>
      </c>
      <c r="B156" s="4" t="s">
        <v>236</v>
      </c>
      <c r="C156" s="3">
        <v>7</v>
      </c>
      <c r="D156" s="5">
        <v>39.621175203157009</v>
      </c>
      <c r="E156" s="5">
        <v>15.242203793833729</v>
      </c>
      <c r="F156" s="5">
        <v>2.7351979079381201</v>
      </c>
      <c r="G156" s="5"/>
      <c r="H156" s="5"/>
      <c r="I156" s="5">
        <v>36.078017986434396</v>
      </c>
      <c r="J156" s="5"/>
      <c r="K156" s="5"/>
      <c r="L156" s="5">
        <v>0.89767872636811996</v>
      </c>
      <c r="M156" s="5">
        <v>1.182340052402949</v>
      </c>
      <c r="N156" s="5"/>
      <c r="O156" s="5"/>
      <c r="P156" s="5"/>
      <c r="Q156" s="5"/>
      <c r="R156" s="5">
        <v>95.756613670134328</v>
      </c>
      <c r="S156" s="5">
        <v>159.29532353824101</v>
      </c>
      <c r="T156" s="5">
        <v>63.538709868106679</v>
      </c>
      <c r="U156" s="5">
        <v>60.112633279624596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57"/>
  <sheetViews>
    <sheetView topLeftCell="D132" workbookViewId="0">
      <selection activeCell="V1" sqref="V1"/>
    </sheetView>
  </sheetViews>
  <sheetFormatPr defaultRowHeight="15"/>
  <cols>
    <col min="1" max="1" width="14" customWidth="1"/>
    <col min="18" max="18" width="16.42578125" customWidth="1"/>
    <col min="19" max="19" width="6.5703125" customWidth="1"/>
    <col min="20" max="20" width="17" customWidth="1"/>
  </cols>
  <sheetData>
    <row r="1" spans="1:22" ht="40.15" customHeight="1">
      <c r="A1" t="s">
        <v>314</v>
      </c>
      <c r="B1" t="s">
        <v>313</v>
      </c>
      <c r="C1" t="s">
        <v>311</v>
      </c>
      <c r="D1">
        <v>111</v>
      </c>
      <c r="E1">
        <v>112</v>
      </c>
      <c r="F1">
        <v>113</v>
      </c>
      <c r="G1">
        <v>114</v>
      </c>
      <c r="H1">
        <v>115</v>
      </c>
      <c r="I1">
        <v>116</v>
      </c>
      <c r="J1">
        <v>117</v>
      </c>
      <c r="K1">
        <v>118</v>
      </c>
      <c r="L1">
        <v>121</v>
      </c>
      <c r="M1">
        <v>122</v>
      </c>
      <c r="N1">
        <v>123</v>
      </c>
      <c r="O1">
        <v>124</v>
      </c>
      <c r="P1">
        <v>125</v>
      </c>
      <c r="Q1">
        <v>126</v>
      </c>
      <c r="R1" t="s">
        <v>315</v>
      </c>
      <c r="S1" s="3" t="s">
        <v>359</v>
      </c>
      <c r="T1" t="s">
        <v>316</v>
      </c>
      <c r="U1" t="s">
        <v>312</v>
      </c>
      <c r="V1" t="s">
        <v>360</v>
      </c>
    </row>
    <row r="2" spans="1:22">
      <c r="A2" t="s">
        <v>243</v>
      </c>
      <c r="B2" s="2" t="s">
        <v>242</v>
      </c>
      <c r="C2" s="2">
        <v>7</v>
      </c>
      <c r="D2" s="1">
        <v>62.607887780114538</v>
      </c>
      <c r="E2" s="1">
        <v>33.234557224882273</v>
      </c>
      <c r="F2" s="1"/>
      <c r="G2" s="1"/>
      <c r="H2" s="1"/>
      <c r="I2" s="1">
        <v>91.492166372994092</v>
      </c>
      <c r="J2" s="1">
        <v>3.9298891028300004E-2</v>
      </c>
      <c r="K2" s="1"/>
      <c r="L2" s="1">
        <v>0.19110273770200001</v>
      </c>
      <c r="M2" s="1">
        <v>3.1845049106899603</v>
      </c>
      <c r="N2" s="1"/>
      <c r="O2" s="1"/>
      <c r="P2" s="1"/>
      <c r="Q2" s="1"/>
      <c r="R2" s="1">
        <v>190.74951791741117</v>
      </c>
      <c r="S2" s="1">
        <v>230.70121871233803</v>
      </c>
      <c r="T2" s="1">
        <v>39.951700794926865</v>
      </c>
      <c r="U2" s="1">
        <v>82.68249252521602</v>
      </c>
      <c r="V2" s="1">
        <f>R2-'2006_zone_urb'!R2</f>
        <v>-8.6032609813827321E-2</v>
      </c>
    </row>
    <row r="3" spans="1:22">
      <c r="A3" t="s">
        <v>259</v>
      </c>
      <c r="B3" s="2" t="s">
        <v>258</v>
      </c>
      <c r="C3" s="2">
        <v>7</v>
      </c>
      <c r="D3" s="1">
        <v>44.744238461176053</v>
      </c>
      <c r="E3" s="1">
        <v>27.229820701151183</v>
      </c>
      <c r="F3" s="1">
        <v>1.9758951935439002</v>
      </c>
      <c r="G3" s="1"/>
      <c r="H3" s="1"/>
      <c r="I3" s="1">
        <v>70.852973926378951</v>
      </c>
      <c r="J3" s="1"/>
      <c r="K3" s="1"/>
      <c r="L3" s="1">
        <v>4.8358247237786003</v>
      </c>
      <c r="M3" s="1">
        <v>2.8843572580027006</v>
      </c>
      <c r="N3" s="1"/>
      <c r="O3" s="1"/>
      <c r="P3" s="1"/>
      <c r="Q3" s="1"/>
      <c r="R3" s="1">
        <v>152.5231102640314</v>
      </c>
      <c r="S3" s="1">
        <v>344.09317594822301</v>
      </c>
      <c r="T3" s="1">
        <v>191.5700656841916</v>
      </c>
      <c r="U3" s="1">
        <v>44.326107265487337</v>
      </c>
      <c r="V3" s="1">
        <f>R3-'2006_zone_urb'!R3</f>
        <v>4.3912384632733392E-2</v>
      </c>
    </row>
    <row r="4" spans="1:22">
      <c r="A4" t="s">
        <v>249</v>
      </c>
      <c r="B4" s="2" t="s">
        <v>248</v>
      </c>
      <c r="C4" s="2">
        <v>7</v>
      </c>
      <c r="D4" s="1">
        <v>41.594533210081067</v>
      </c>
      <c r="E4" s="1">
        <v>32.627813457691005</v>
      </c>
      <c r="F4" s="1">
        <v>7.4463869220953391</v>
      </c>
      <c r="G4" s="1"/>
      <c r="H4" s="1"/>
      <c r="I4" s="1">
        <v>81.400678296624477</v>
      </c>
      <c r="J4" s="1"/>
      <c r="K4" s="1"/>
      <c r="L4" s="1">
        <v>6.8613091342829291</v>
      </c>
      <c r="M4" s="1">
        <v>42.431149671252356</v>
      </c>
      <c r="N4" s="1"/>
      <c r="O4" s="1"/>
      <c r="P4" s="1"/>
      <c r="Q4" s="1"/>
      <c r="R4" s="1">
        <v>212.36187069202714</v>
      </c>
      <c r="S4" s="1">
        <v>501.16801974772108</v>
      </c>
      <c r="T4" s="1">
        <v>288.80614905569394</v>
      </c>
      <c r="U4" s="1">
        <v>42.373388229944574</v>
      </c>
      <c r="V4" s="1">
        <f>R4-'2006_zone_urb'!R4</f>
        <v>-4.8277290595212321</v>
      </c>
    </row>
    <row r="5" spans="1:22">
      <c r="A5" t="s">
        <v>263</v>
      </c>
      <c r="B5" s="2" t="s">
        <v>262</v>
      </c>
      <c r="C5" s="2">
        <v>7</v>
      </c>
      <c r="D5" s="1">
        <v>21.595445854697939</v>
      </c>
      <c r="E5" s="1">
        <v>10.247247366576731</v>
      </c>
      <c r="F5" s="1"/>
      <c r="G5" s="1"/>
      <c r="H5" s="1"/>
      <c r="I5" s="1">
        <v>31.529979599221168</v>
      </c>
      <c r="J5" s="1"/>
      <c r="K5" s="1"/>
      <c r="L5" s="1"/>
      <c r="M5" s="1">
        <v>0.75132214675370024</v>
      </c>
      <c r="N5" s="1"/>
      <c r="O5" s="1"/>
      <c r="P5" s="1"/>
      <c r="Q5" s="1"/>
      <c r="R5" s="1">
        <v>64.12399496724953</v>
      </c>
      <c r="S5" s="1">
        <v>101.51643473251201</v>
      </c>
      <c r="T5" s="1">
        <v>37.39243976526248</v>
      </c>
      <c r="U5" s="1">
        <v>63.166121954746849</v>
      </c>
      <c r="V5" s="1">
        <f>R5-'2006_zone_urb'!R5</f>
        <v>0.43736754095999686</v>
      </c>
    </row>
    <row r="6" spans="1:22">
      <c r="A6" t="s">
        <v>247</v>
      </c>
      <c r="B6" s="2" t="s">
        <v>246</v>
      </c>
      <c r="C6" s="2">
        <v>7</v>
      </c>
      <c r="D6" s="1">
        <v>22.309341085122586</v>
      </c>
      <c r="E6" s="1">
        <v>18.380634826940078</v>
      </c>
      <c r="F6" s="1">
        <v>13.735891059107402</v>
      </c>
      <c r="G6" s="1"/>
      <c r="H6" s="1"/>
      <c r="I6" s="1">
        <v>33.959514436844778</v>
      </c>
      <c r="J6" s="1"/>
      <c r="K6" s="1"/>
      <c r="L6" s="1">
        <v>1.36693790856</v>
      </c>
      <c r="M6" s="1">
        <v>1.9110848481259302</v>
      </c>
      <c r="N6" s="1"/>
      <c r="O6" s="1"/>
      <c r="P6" s="1"/>
      <c r="Q6" s="1"/>
      <c r="R6" s="1">
        <v>91.663404164700765</v>
      </c>
      <c r="S6" s="1">
        <v>172.26889647884499</v>
      </c>
      <c r="T6" s="1">
        <v>80.605492314144229</v>
      </c>
      <c r="U6" s="1">
        <v>53.209491694838384</v>
      </c>
      <c r="V6" s="1">
        <f>R6-'2006_zone_urb'!R6</f>
        <v>0.21797871537098956</v>
      </c>
    </row>
    <row r="7" spans="1:22">
      <c r="A7" t="s">
        <v>257</v>
      </c>
      <c r="B7" s="2" t="s">
        <v>256</v>
      </c>
      <c r="C7" s="2">
        <v>7</v>
      </c>
      <c r="D7" s="1">
        <v>24.885157702463179</v>
      </c>
      <c r="E7" s="1">
        <v>23.730678491480493</v>
      </c>
      <c r="F7" s="1"/>
      <c r="G7" s="1"/>
      <c r="H7" s="1"/>
      <c r="I7" s="1">
        <v>61.590558922751768</v>
      </c>
      <c r="J7" s="1"/>
      <c r="K7" s="1"/>
      <c r="L7" s="1">
        <v>9.4276776605900003E-2</v>
      </c>
      <c r="M7" s="1">
        <v>3.5092238399240001</v>
      </c>
      <c r="N7" s="1"/>
      <c r="O7" s="1"/>
      <c r="P7" s="1"/>
      <c r="Q7" s="1"/>
      <c r="R7" s="1">
        <v>113.80989573322533</v>
      </c>
      <c r="S7" s="1">
        <v>222.44691623657204</v>
      </c>
      <c r="T7" s="1">
        <v>108.6370205033467</v>
      </c>
      <c r="U7" s="1">
        <v>51.162721272426467</v>
      </c>
      <c r="V7" s="1">
        <f>R7-'2006_zone_urb'!R7</f>
        <v>0.28738421095910383</v>
      </c>
    </row>
    <row r="8" spans="1:22">
      <c r="A8" t="s">
        <v>251</v>
      </c>
      <c r="B8" s="2" t="s">
        <v>250</v>
      </c>
      <c r="C8" s="2">
        <v>7</v>
      </c>
      <c r="D8" s="1">
        <v>46.860713402032857</v>
      </c>
      <c r="E8" s="1">
        <v>31.255973330470429</v>
      </c>
      <c r="F8" s="1"/>
      <c r="G8" s="1"/>
      <c r="H8" s="1"/>
      <c r="I8" s="1">
        <v>81.405834753568229</v>
      </c>
      <c r="J8" s="1"/>
      <c r="K8" s="1"/>
      <c r="L8" s="1"/>
      <c r="M8" s="1">
        <v>1.4622241824246807</v>
      </c>
      <c r="N8" s="1"/>
      <c r="O8" s="1"/>
      <c r="P8" s="1"/>
      <c r="Q8" s="1"/>
      <c r="R8" s="1">
        <v>160.9847456684962</v>
      </c>
      <c r="S8" s="1">
        <v>210.22481421703702</v>
      </c>
      <c r="T8" s="1">
        <v>49.240068548540819</v>
      </c>
      <c r="U8" s="1">
        <v>76.577423206708062</v>
      </c>
      <c r="V8" s="1">
        <f>R8-'2006_zone_urb'!R8</f>
        <v>2.2424942425761856</v>
      </c>
    </row>
    <row r="9" spans="1:22">
      <c r="A9" t="s">
        <v>255</v>
      </c>
      <c r="B9" s="2" t="s">
        <v>254</v>
      </c>
      <c r="C9" s="2">
        <v>7</v>
      </c>
      <c r="D9" s="1">
        <v>35.419596218215922</v>
      </c>
      <c r="E9" s="1">
        <v>22.579217249967758</v>
      </c>
      <c r="F9" s="1"/>
      <c r="G9" s="1"/>
      <c r="H9" s="1"/>
      <c r="I9" s="1">
        <v>50.146250164940547</v>
      </c>
      <c r="J9" s="1">
        <v>2.3649481489153003E-2</v>
      </c>
      <c r="K9" s="1"/>
      <c r="L9" s="1">
        <v>1.189464671761612</v>
      </c>
      <c r="M9" s="1">
        <v>8.5632678992522617</v>
      </c>
      <c r="N9" s="1"/>
      <c r="O9" s="1"/>
      <c r="P9" s="1"/>
      <c r="Q9" s="1">
        <v>1.5232172384800001E-2</v>
      </c>
      <c r="R9" s="1">
        <v>117.93667785801208</v>
      </c>
      <c r="S9" s="1">
        <v>270.42051980369104</v>
      </c>
      <c r="T9" s="1">
        <v>152.48384194567896</v>
      </c>
      <c r="U9" s="1">
        <v>43.61232570058921</v>
      </c>
      <c r="V9" s="1">
        <f>R9-'2006_zone_urb'!R9</f>
        <v>0</v>
      </c>
    </row>
    <row r="10" spans="1:22">
      <c r="A10" t="s">
        <v>245</v>
      </c>
      <c r="B10" s="2" t="s">
        <v>244</v>
      </c>
      <c r="C10" s="2">
        <v>7</v>
      </c>
      <c r="D10" s="1">
        <v>38.587594752930691</v>
      </c>
      <c r="E10" s="1">
        <v>36.923577637871659</v>
      </c>
      <c r="F10" s="1">
        <v>1.34410737662</v>
      </c>
      <c r="G10" s="1"/>
      <c r="H10" s="1"/>
      <c r="I10" s="1">
        <v>51.786200439629297</v>
      </c>
      <c r="J10" s="1"/>
      <c r="K10" s="1"/>
      <c r="L10" s="1">
        <v>1.9020565620084</v>
      </c>
      <c r="M10" s="1">
        <v>8.8610800247323667</v>
      </c>
      <c r="N10" s="1"/>
      <c r="O10" s="1"/>
      <c r="P10" s="1"/>
      <c r="Q10" s="1">
        <v>3.449539498214E-2</v>
      </c>
      <c r="R10" s="1">
        <v>139.43911218877454</v>
      </c>
      <c r="S10" s="1">
        <v>504.55659377019202</v>
      </c>
      <c r="T10" s="1">
        <v>365.11748158141745</v>
      </c>
      <c r="U10" s="1">
        <v>27.635970654321529</v>
      </c>
      <c r="V10" s="1">
        <f>R10-'2006_zone_urb'!R10</f>
        <v>3.0422524917239855</v>
      </c>
    </row>
    <row r="11" spans="1:22">
      <c r="A11" t="s">
        <v>253</v>
      </c>
      <c r="B11" s="2" t="s">
        <v>252</v>
      </c>
      <c r="C11" s="2">
        <v>7</v>
      </c>
      <c r="D11" s="1">
        <v>110.32387958493523</v>
      </c>
      <c r="E11" s="1">
        <v>64.086321596421612</v>
      </c>
      <c r="F11" s="1">
        <v>1.7834691749979001</v>
      </c>
      <c r="G11" s="1"/>
      <c r="H11" s="1"/>
      <c r="I11" s="1">
        <v>172.26411043505658</v>
      </c>
      <c r="J11" s="1">
        <v>8.3520916961900005E-2</v>
      </c>
      <c r="K11" s="1"/>
      <c r="L11" s="1">
        <v>1.4044414416769</v>
      </c>
      <c r="M11" s="1">
        <v>10.740914229568885</v>
      </c>
      <c r="N11" s="1"/>
      <c r="O11" s="1"/>
      <c r="P11" s="1"/>
      <c r="Q11" s="1"/>
      <c r="R11" s="1">
        <v>360.68665737961902</v>
      </c>
      <c r="S11" s="1">
        <v>880.94040486738709</v>
      </c>
      <c r="T11" s="1">
        <v>520.25374748776812</v>
      </c>
      <c r="U11" s="1">
        <v>40.943366360169982</v>
      </c>
      <c r="V11" s="1">
        <f>R11-'2006_zone_urb'!R11</f>
        <v>4.137264307746932</v>
      </c>
    </row>
    <row r="12" spans="1:22">
      <c r="A12" t="s">
        <v>261</v>
      </c>
      <c r="B12" s="2" t="s">
        <v>260</v>
      </c>
      <c r="C12" s="2">
        <v>7</v>
      </c>
      <c r="D12" s="1">
        <v>22.110402690485362</v>
      </c>
      <c r="E12" s="1">
        <v>18.757895087535335</v>
      </c>
      <c r="F12" s="1">
        <v>1.941552840455</v>
      </c>
      <c r="G12" s="1">
        <v>50.748813059872489</v>
      </c>
      <c r="H12" s="1"/>
      <c r="I12" s="1">
        <v>75.50007022719295</v>
      </c>
      <c r="J12" s="1"/>
      <c r="K12" s="1"/>
      <c r="L12" s="1">
        <v>5.4287487387190003</v>
      </c>
      <c r="M12" s="1">
        <v>5.1273197812358005</v>
      </c>
      <c r="N12" s="1"/>
      <c r="O12" s="1"/>
      <c r="P12" s="1"/>
      <c r="Q12" s="1">
        <v>0.4228392577217</v>
      </c>
      <c r="R12" s="1">
        <v>180.03764168321766</v>
      </c>
      <c r="S12" s="1">
        <v>326.74422831466597</v>
      </c>
      <c r="T12" s="1">
        <v>146.70658663144832</v>
      </c>
      <c r="U12" s="1">
        <v>55.100481074094198</v>
      </c>
      <c r="V12" s="1">
        <f>R12-'2006_zone_urb'!R12</f>
        <v>1.1357883410800014</v>
      </c>
    </row>
    <row r="13" spans="1:22">
      <c r="A13" t="s">
        <v>265</v>
      </c>
      <c r="B13" s="2" t="s">
        <v>264</v>
      </c>
      <c r="C13" s="2">
        <v>8</v>
      </c>
      <c r="D13" s="1">
        <v>28.012553894178854</v>
      </c>
      <c r="E13" s="1">
        <v>15.260060861600648</v>
      </c>
      <c r="F13" s="1">
        <v>6.3499992924923925</v>
      </c>
      <c r="G13" s="1"/>
      <c r="H13" s="1"/>
      <c r="I13" s="1">
        <v>27.381199059499966</v>
      </c>
      <c r="J13" s="1"/>
      <c r="K13" s="1"/>
      <c r="L13" s="1">
        <v>0.13756898653900002</v>
      </c>
      <c r="M13" s="1">
        <v>4.7304339128764301</v>
      </c>
      <c r="N13" s="1"/>
      <c r="O13" s="1"/>
      <c r="P13" s="1"/>
      <c r="Q13" s="1"/>
      <c r="R13" s="1">
        <v>81.871816007187292</v>
      </c>
      <c r="S13" s="1">
        <v>107.324859074843</v>
      </c>
      <c r="T13" s="1">
        <v>25.453043067655713</v>
      </c>
      <c r="U13" s="1">
        <v>76.284112285760344</v>
      </c>
      <c r="V13" s="1">
        <f>R13-'2006_zone_urb'!R13</f>
        <v>0</v>
      </c>
    </row>
    <row r="14" spans="1:22">
      <c r="A14" t="s">
        <v>277</v>
      </c>
      <c r="B14" s="2" t="s">
        <v>276</v>
      </c>
      <c r="C14" s="2">
        <v>8</v>
      </c>
      <c r="D14" s="1">
        <v>25.519940119079877</v>
      </c>
      <c r="E14" s="1">
        <v>20.601436977372437</v>
      </c>
      <c r="F14" s="1">
        <v>0.87279426192223009</v>
      </c>
      <c r="G14" s="1"/>
      <c r="H14" s="1"/>
      <c r="I14" s="1">
        <v>41.099500043817194</v>
      </c>
      <c r="J14" s="1"/>
      <c r="K14" s="1"/>
      <c r="L14" s="1">
        <v>9.1304037761500006E-2</v>
      </c>
      <c r="M14" s="1">
        <v>6.4187115493272611</v>
      </c>
      <c r="N14" s="1"/>
      <c r="O14" s="1"/>
      <c r="P14" s="1"/>
      <c r="Q14" s="1"/>
      <c r="R14" s="1">
        <v>94.603686989280504</v>
      </c>
      <c r="S14" s="1">
        <v>156.80901550179303</v>
      </c>
      <c r="T14" s="1">
        <v>62.205328512512523</v>
      </c>
      <c r="U14" s="1">
        <v>60.330515236350536</v>
      </c>
      <c r="V14" s="1">
        <f>R14-'2006_zone_urb'!R14</f>
        <v>0.51094323181601453</v>
      </c>
    </row>
    <row r="15" spans="1:22">
      <c r="A15" t="s">
        <v>267</v>
      </c>
      <c r="B15" s="2" t="s">
        <v>266</v>
      </c>
      <c r="C15" s="2">
        <v>8</v>
      </c>
      <c r="D15" s="1">
        <v>72.208610525563856</v>
      </c>
      <c r="E15" s="1">
        <v>49.524773303625558</v>
      </c>
      <c r="F15" s="1">
        <v>8.7755033877383308</v>
      </c>
      <c r="G15" s="1"/>
      <c r="H15" s="1"/>
      <c r="I15" s="1">
        <v>85.542076823564656</v>
      </c>
      <c r="J15" s="1"/>
      <c r="K15" s="1"/>
      <c r="L15" s="1"/>
      <c r="M15" s="1">
        <v>2.80571736063323</v>
      </c>
      <c r="N15" s="1"/>
      <c r="O15" s="1"/>
      <c r="P15" s="1"/>
      <c r="Q15" s="1"/>
      <c r="R15" s="1">
        <v>218.85668140112563</v>
      </c>
      <c r="S15" s="1">
        <v>305.21249332288301</v>
      </c>
      <c r="T15" s="1">
        <v>86.355811921757379</v>
      </c>
      <c r="U15" s="1">
        <v>71.706331224652089</v>
      </c>
      <c r="V15" s="1">
        <f>R15-'2006_zone_urb'!R15</f>
        <v>1.8920238619918166</v>
      </c>
    </row>
    <row r="16" spans="1:22">
      <c r="A16" t="s">
        <v>269</v>
      </c>
      <c r="B16" s="2" t="s">
        <v>268</v>
      </c>
      <c r="C16" s="2">
        <v>8</v>
      </c>
      <c r="D16" s="1">
        <v>12.854975514953413</v>
      </c>
      <c r="E16" s="1">
        <v>8.751220879866743</v>
      </c>
      <c r="F16" s="1">
        <v>1.3266544403745002</v>
      </c>
      <c r="G16" s="1"/>
      <c r="H16" s="1"/>
      <c r="I16" s="1">
        <v>15.269118126985939</v>
      </c>
      <c r="J16" s="1"/>
      <c r="K16" s="1"/>
      <c r="L16" s="1">
        <v>0.12236899775820001</v>
      </c>
      <c r="M16" s="1">
        <v>0.11614989850836002</v>
      </c>
      <c r="N16" s="1"/>
      <c r="O16" s="1"/>
      <c r="P16" s="1"/>
      <c r="Q16" s="1"/>
      <c r="R16" s="1">
        <v>38.440487858447156</v>
      </c>
      <c r="S16" s="1">
        <v>73.009849871389903</v>
      </c>
      <c r="T16" s="1">
        <v>34.569362012942747</v>
      </c>
      <c r="U16" s="1">
        <v>52.651098346540621</v>
      </c>
      <c r="V16" s="1">
        <f>R16-'2006_zone_urb'!R16</f>
        <v>0</v>
      </c>
    </row>
    <row r="17" spans="1:22">
      <c r="A17" t="s">
        <v>273</v>
      </c>
      <c r="B17" s="2" t="s">
        <v>272</v>
      </c>
      <c r="C17" s="2">
        <v>8</v>
      </c>
      <c r="D17" s="1">
        <v>61.200146588469622</v>
      </c>
      <c r="E17" s="1">
        <v>40.953156019775385</v>
      </c>
      <c r="F17" s="1"/>
      <c r="G17" s="1"/>
      <c r="H17" s="1"/>
      <c r="I17" s="1">
        <v>76.428019019239741</v>
      </c>
      <c r="J17" s="1"/>
      <c r="K17" s="1"/>
      <c r="L17" s="1">
        <v>1.9343859994540402</v>
      </c>
      <c r="M17" s="1">
        <v>3.2647582028502922</v>
      </c>
      <c r="N17" s="1"/>
      <c r="O17" s="1"/>
      <c r="P17" s="1"/>
      <c r="Q17" s="1"/>
      <c r="R17" s="1">
        <v>183.78046582978908</v>
      </c>
      <c r="S17" s="1">
        <v>475.34129857902201</v>
      </c>
      <c r="T17" s="1">
        <v>291.56083274923293</v>
      </c>
      <c r="U17" s="1">
        <v>38.662844229857491</v>
      </c>
      <c r="V17" s="1">
        <f>R17-'2006_zone_urb'!R17</f>
        <v>0</v>
      </c>
    </row>
    <row r="18" spans="1:22">
      <c r="A18" t="s">
        <v>281</v>
      </c>
      <c r="B18" s="2" t="s">
        <v>280</v>
      </c>
      <c r="C18" s="2">
        <v>8</v>
      </c>
      <c r="D18" s="1">
        <v>28.571745190850194</v>
      </c>
      <c r="E18" s="1">
        <v>25.275001941214388</v>
      </c>
      <c r="F18" s="1"/>
      <c r="G18" s="1"/>
      <c r="H18" s="1"/>
      <c r="I18" s="1">
        <v>37.770706084640508</v>
      </c>
      <c r="J18" s="1"/>
      <c r="K18" s="1"/>
      <c r="L18" s="1">
        <v>0.39324925004351696</v>
      </c>
      <c r="M18" s="1">
        <v>0.73774933551170008</v>
      </c>
      <c r="N18" s="1"/>
      <c r="O18" s="1"/>
      <c r="P18" s="1"/>
      <c r="Q18" s="1"/>
      <c r="R18" s="1">
        <v>92.748451802260291</v>
      </c>
      <c r="S18" s="1">
        <v>195.070455278271</v>
      </c>
      <c r="T18" s="1">
        <v>102.32200347601071</v>
      </c>
      <c r="U18" s="1">
        <v>47.546129766269935</v>
      </c>
      <c r="V18" s="1">
        <f>R18-'2006_zone_urb'!R18</f>
        <v>1.0882533363443656</v>
      </c>
    </row>
    <row r="19" spans="1:22">
      <c r="A19" t="s">
        <v>271</v>
      </c>
      <c r="B19" s="2" t="s">
        <v>270</v>
      </c>
      <c r="C19" s="2">
        <v>8</v>
      </c>
      <c r="D19" s="1">
        <v>38.085676060513727</v>
      </c>
      <c r="E19" s="1">
        <v>25.417417674976363</v>
      </c>
      <c r="F19" s="1"/>
      <c r="G19" s="1"/>
      <c r="H19" s="1"/>
      <c r="I19" s="1">
        <v>52.04059600181359</v>
      </c>
      <c r="J19" s="1"/>
      <c r="K19" s="1"/>
      <c r="L19" s="1">
        <v>0.83711332741590005</v>
      </c>
      <c r="M19" s="1">
        <v>4.0013511141425004</v>
      </c>
      <c r="N19" s="1"/>
      <c r="O19" s="1"/>
      <c r="P19" s="1"/>
      <c r="Q19" s="1"/>
      <c r="R19" s="1">
        <v>120.38215417886208</v>
      </c>
      <c r="S19" s="1">
        <v>296.16169454859903</v>
      </c>
      <c r="T19" s="1">
        <v>175.77954036973694</v>
      </c>
      <c r="U19" s="1">
        <v>40.647442392016643</v>
      </c>
      <c r="V19" s="1">
        <f>R19-'2006_zone_urb'!R19</f>
        <v>2.9623517519449365</v>
      </c>
    </row>
    <row r="20" spans="1:22">
      <c r="A20" t="s">
        <v>275</v>
      </c>
      <c r="B20" s="2" t="s">
        <v>274</v>
      </c>
      <c r="C20" s="2">
        <v>8</v>
      </c>
      <c r="D20" s="1">
        <v>53.701826712466612</v>
      </c>
      <c r="E20" s="1">
        <v>46.299530141213978</v>
      </c>
      <c r="F20" s="1">
        <v>4.1330823496629998</v>
      </c>
      <c r="G20" s="1"/>
      <c r="H20" s="1"/>
      <c r="I20" s="1">
        <v>62.568655528888513</v>
      </c>
      <c r="J20" s="1"/>
      <c r="K20" s="1"/>
      <c r="L20" s="1">
        <v>16.564921356702424</v>
      </c>
      <c r="M20" s="1">
        <v>22.130411434229558</v>
      </c>
      <c r="N20" s="1"/>
      <c r="O20" s="1"/>
      <c r="P20" s="1"/>
      <c r="Q20" s="1">
        <v>0.1505170165543</v>
      </c>
      <c r="R20" s="1">
        <v>205.54894453971838</v>
      </c>
      <c r="S20" s="1">
        <v>2037.0814761650802</v>
      </c>
      <c r="T20" s="1">
        <v>1831.5325316253618</v>
      </c>
      <c r="U20" s="1">
        <v>10.090364423060572</v>
      </c>
      <c r="V20" s="1">
        <f>R20-'2006_zone_urb'!R20</f>
        <v>1.8000849412682385</v>
      </c>
    </row>
    <row r="21" spans="1:22">
      <c r="A21" t="s">
        <v>279</v>
      </c>
      <c r="B21" s="2" t="s">
        <v>278</v>
      </c>
      <c r="C21" s="2">
        <v>8</v>
      </c>
      <c r="D21" s="1">
        <v>14.3147534454676</v>
      </c>
      <c r="E21" s="1">
        <v>8.477214833503206</v>
      </c>
      <c r="F21" s="1">
        <v>3.1474021764931006</v>
      </c>
      <c r="G21" s="1"/>
      <c r="H21" s="1"/>
      <c r="I21" s="1">
        <v>27.867640574448309</v>
      </c>
      <c r="J21" s="1">
        <v>0.21316637038219999</v>
      </c>
      <c r="K21" s="1"/>
      <c r="L21" s="1">
        <v>1.5439273945253003</v>
      </c>
      <c r="M21" s="1">
        <v>15.727754097972701</v>
      </c>
      <c r="N21" s="1"/>
      <c r="O21" s="1"/>
      <c r="P21" s="1"/>
      <c r="Q21" s="1"/>
      <c r="R21" s="1">
        <v>71.291858892792419</v>
      </c>
      <c r="S21" s="1">
        <v>1067.5415857189801</v>
      </c>
      <c r="T21" s="1">
        <v>996.24972682618761</v>
      </c>
      <c r="U21" s="1">
        <v>6.6781341210963658</v>
      </c>
      <c r="V21" s="1">
        <f>R21-'2006_zone_urb'!R21</f>
        <v>4.9112937650622115</v>
      </c>
    </row>
    <row r="22" spans="1:22">
      <c r="A22" t="s">
        <v>283</v>
      </c>
      <c r="B22" s="2" t="s">
        <v>282</v>
      </c>
      <c r="C22" s="2">
        <v>9</v>
      </c>
      <c r="D22" s="1">
        <v>74.582831282712391</v>
      </c>
      <c r="E22" s="1">
        <v>87.522153242245579</v>
      </c>
      <c r="F22" s="1">
        <v>9.0121059962377021</v>
      </c>
      <c r="G22" s="1"/>
      <c r="H22" s="1"/>
      <c r="I22" s="1">
        <v>126.35357872592949</v>
      </c>
      <c r="J22" s="1">
        <v>0.10515661346800001</v>
      </c>
      <c r="K22" s="1"/>
      <c r="L22" s="1">
        <v>0.40644580475699998</v>
      </c>
      <c r="M22" s="1">
        <v>5.004597984769303</v>
      </c>
      <c r="N22" s="1"/>
      <c r="O22" s="1"/>
      <c r="P22" s="1"/>
      <c r="Q22" s="1"/>
      <c r="R22" s="1">
        <v>302.9868696501195</v>
      </c>
      <c r="S22" s="1">
        <v>568.15115382412205</v>
      </c>
      <c r="T22" s="1">
        <v>265.16428417400255</v>
      </c>
      <c r="U22" s="1">
        <v>53.328567162236666</v>
      </c>
      <c r="V22" s="1">
        <f>R22-'2006_zone_urb'!R22</f>
        <v>0.9514478327038205</v>
      </c>
    </row>
    <row r="23" spans="1:22">
      <c r="A23" t="s">
        <v>299</v>
      </c>
      <c r="B23" s="2" t="s">
        <v>298</v>
      </c>
      <c r="C23" s="2">
        <v>9</v>
      </c>
      <c r="D23" s="1">
        <v>24.792866865825523</v>
      </c>
      <c r="E23" s="1">
        <v>17.576581164230738</v>
      </c>
      <c r="F23" s="1">
        <v>0.4376428878899587</v>
      </c>
      <c r="G23" s="1"/>
      <c r="H23" s="1"/>
      <c r="I23" s="1">
        <v>35.283427926238545</v>
      </c>
      <c r="J23" s="1"/>
      <c r="K23" s="1"/>
      <c r="L23" s="1"/>
      <c r="M23" s="1">
        <v>2.4121091723320065</v>
      </c>
      <c r="N23" s="1"/>
      <c r="O23" s="1"/>
      <c r="P23" s="1"/>
      <c r="Q23" s="1"/>
      <c r="R23" s="1">
        <v>80.50262801651678</v>
      </c>
      <c r="S23" s="1">
        <v>144.35879939504801</v>
      </c>
      <c r="T23" s="1">
        <v>63.856171378531229</v>
      </c>
      <c r="U23" s="1">
        <v>55.765653603294162</v>
      </c>
      <c r="V23" s="1">
        <f>R23-'2006_zone_urb'!R23</f>
        <v>0</v>
      </c>
    </row>
    <row r="24" spans="1:22">
      <c r="A24" t="s">
        <v>303</v>
      </c>
      <c r="B24" s="2" t="s">
        <v>302</v>
      </c>
      <c r="C24" s="2">
        <v>9</v>
      </c>
      <c r="D24" s="1">
        <v>93.50239416315668</v>
      </c>
      <c r="E24" s="1">
        <v>100.10536032682926</v>
      </c>
      <c r="F24" s="1">
        <v>10.116072283912205</v>
      </c>
      <c r="G24" s="1"/>
      <c r="H24" s="1"/>
      <c r="I24" s="1">
        <v>148.66543971827355</v>
      </c>
      <c r="J24" s="1"/>
      <c r="K24" s="1"/>
      <c r="L24" s="1">
        <v>0.94875482462985006</v>
      </c>
      <c r="M24" s="1">
        <v>7.7055781898265332</v>
      </c>
      <c r="N24" s="1"/>
      <c r="O24" s="1"/>
      <c r="P24" s="1"/>
      <c r="Q24" s="1"/>
      <c r="R24" s="1">
        <v>361.04359950662814</v>
      </c>
      <c r="S24" s="1">
        <v>757.238298446974</v>
      </c>
      <c r="T24" s="1">
        <v>396.19469894034586</v>
      </c>
      <c r="U24" s="1">
        <v>47.67899355422135</v>
      </c>
      <c r="V24" s="1">
        <f>R24-'2006_zone_urb'!R24</f>
        <v>12.161120631296399</v>
      </c>
    </row>
    <row r="25" spans="1:22">
      <c r="A25" t="s">
        <v>305</v>
      </c>
      <c r="B25" s="2" t="s">
        <v>304</v>
      </c>
      <c r="C25" s="2">
        <v>9</v>
      </c>
      <c r="D25" s="1">
        <v>41.488327186936218</v>
      </c>
      <c r="E25" s="1">
        <v>49.699882264703817</v>
      </c>
      <c r="F25" s="1"/>
      <c r="G25" s="1"/>
      <c r="H25" s="1"/>
      <c r="I25" s="1">
        <v>65.625577269735871</v>
      </c>
      <c r="J25" s="1"/>
      <c r="K25" s="1"/>
      <c r="L25" s="1">
        <v>0.52697878370990003</v>
      </c>
      <c r="M25" s="1">
        <v>2.3201569877215604</v>
      </c>
      <c r="N25" s="1"/>
      <c r="O25" s="1"/>
      <c r="P25" s="1"/>
      <c r="Q25" s="1"/>
      <c r="R25" s="1">
        <v>159.66092249280734</v>
      </c>
      <c r="S25" s="1">
        <v>487.300666410546</v>
      </c>
      <c r="T25" s="1">
        <v>327.63974391773866</v>
      </c>
      <c r="U25" s="1">
        <v>32.764355458175096</v>
      </c>
      <c r="V25" s="1">
        <f>R25-'2006_zone_urb'!R25</f>
        <v>3.8062496740841709</v>
      </c>
    </row>
    <row r="26" spans="1:22">
      <c r="A26" t="s">
        <v>297</v>
      </c>
      <c r="B26" s="2" t="s">
        <v>296</v>
      </c>
      <c r="C26" s="2">
        <v>9</v>
      </c>
      <c r="D26" s="1">
        <v>97.073206951378793</v>
      </c>
      <c r="E26" s="1">
        <v>89.041239454420634</v>
      </c>
      <c r="F26" s="1"/>
      <c r="G26" s="1"/>
      <c r="H26" s="1"/>
      <c r="I26" s="1">
        <v>163.14684452881215</v>
      </c>
      <c r="J26" s="1">
        <v>0.1833993510595</v>
      </c>
      <c r="K26" s="1"/>
      <c r="L26" s="1">
        <v>3.2717560435439297</v>
      </c>
      <c r="M26" s="1">
        <v>20.344487726797862</v>
      </c>
      <c r="N26" s="1"/>
      <c r="O26" s="1"/>
      <c r="P26" s="1"/>
      <c r="Q26" s="1"/>
      <c r="R26" s="1">
        <v>373.06093405601285</v>
      </c>
      <c r="S26" s="1">
        <v>1161.4904880326301</v>
      </c>
      <c r="T26" s="1">
        <v>788.42955397661717</v>
      </c>
      <c r="U26" s="1">
        <v>32.119155335306743</v>
      </c>
      <c r="V26" s="1">
        <f>R26-'2006_zone_urb'!R26</f>
        <v>14.914177777613077</v>
      </c>
    </row>
    <row r="27" spans="1:22">
      <c r="A27" t="s">
        <v>287</v>
      </c>
      <c r="B27" s="2" t="s">
        <v>286</v>
      </c>
      <c r="C27" s="2">
        <v>9</v>
      </c>
      <c r="D27" s="1">
        <v>43.601116824200574</v>
      </c>
      <c r="E27" s="1">
        <v>46.564197705699534</v>
      </c>
      <c r="F27" s="1">
        <v>3.4997453391499906</v>
      </c>
      <c r="G27" s="1"/>
      <c r="H27" s="1"/>
      <c r="I27" s="1">
        <v>76.698563029924159</v>
      </c>
      <c r="J27" s="1"/>
      <c r="K27" s="1"/>
      <c r="L27" s="1">
        <v>0.39406522235443708</v>
      </c>
      <c r="M27" s="1">
        <v>6.8599744565016305</v>
      </c>
      <c r="N27" s="1"/>
      <c r="O27" s="1"/>
      <c r="P27" s="1"/>
      <c r="Q27" s="1"/>
      <c r="R27" s="1">
        <v>177.61766257783032</v>
      </c>
      <c r="S27" s="1">
        <v>526.46968338254101</v>
      </c>
      <c r="T27" s="1">
        <v>348.85202080471072</v>
      </c>
      <c r="U27" s="1">
        <v>33.737491100464865</v>
      </c>
      <c r="V27" s="1">
        <f>R27-'2006_zone_urb'!R27</f>
        <v>5.6584601936001775</v>
      </c>
    </row>
    <row r="28" spans="1:22">
      <c r="A28" t="s">
        <v>293</v>
      </c>
      <c r="B28" s="2" t="s">
        <v>292</v>
      </c>
      <c r="C28" s="2">
        <v>9</v>
      </c>
      <c r="D28" s="1">
        <v>57.844308288244228</v>
      </c>
      <c r="E28" s="1">
        <v>40.250686954852398</v>
      </c>
      <c r="F28" s="1"/>
      <c r="G28" s="1"/>
      <c r="H28" s="1"/>
      <c r="I28" s="1">
        <v>71.370262531392271</v>
      </c>
      <c r="J28" s="1"/>
      <c r="K28" s="1"/>
      <c r="L28" s="1">
        <v>0.46364489450490654</v>
      </c>
      <c r="M28" s="1">
        <v>1.3670876909376799</v>
      </c>
      <c r="N28" s="1"/>
      <c r="O28" s="1"/>
      <c r="P28" s="1"/>
      <c r="Q28" s="1"/>
      <c r="R28" s="1">
        <v>171.29599035993149</v>
      </c>
      <c r="S28" s="1">
        <v>445.98055974703601</v>
      </c>
      <c r="T28" s="1">
        <v>274.68456938710449</v>
      </c>
      <c r="U28" s="1">
        <v>38.408846891687844</v>
      </c>
      <c r="V28" s="1">
        <f>R28-'2006_zone_urb'!R28</f>
        <v>1.1959364709690021</v>
      </c>
    </row>
    <row r="29" spans="1:22">
      <c r="A29" t="s">
        <v>291</v>
      </c>
      <c r="B29" s="2" t="s">
        <v>290</v>
      </c>
      <c r="C29" s="2">
        <v>9</v>
      </c>
      <c r="D29" s="1">
        <v>164.31030225126895</v>
      </c>
      <c r="E29" s="1">
        <v>159.05602302153991</v>
      </c>
      <c r="F29" s="1">
        <v>3.2112032329871925</v>
      </c>
      <c r="G29" s="1"/>
      <c r="H29" s="1"/>
      <c r="I29" s="1">
        <v>263.04019361459643</v>
      </c>
      <c r="J29" s="1">
        <v>0.67810452090599993</v>
      </c>
      <c r="K29" s="1">
        <v>4.17167038962</v>
      </c>
      <c r="L29" s="1">
        <v>11.93394218902254</v>
      </c>
      <c r="M29" s="1">
        <v>40.58553925472232</v>
      </c>
      <c r="N29" s="1">
        <v>27.706858267476438</v>
      </c>
      <c r="O29" s="1"/>
      <c r="P29" s="1"/>
      <c r="Q29" s="1">
        <v>6.8834788958299998E-3</v>
      </c>
      <c r="R29" s="1">
        <v>674.70072022103568</v>
      </c>
      <c r="S29" s="1">
        <v>3902.07485913035</v>
      </c>
      <c r="T29" s="1">
        <v>3227.3741389093143</v>
      </c>
      <c r="U29" s="1">
        <v>17.290819489080874</v>
      </c>
      <c r="V29" s="1">
        <f>R29-'2006_zone_urb'!R29</f>
        <v>37.139765941939004</v>
      </c>
    </row>
    <row r="30" spans="1:22">
      <c r="A30" t="s">
        <v>289</v>
      </c>
      <c r="B30" s="2" t="s">
        <v>288</v>
      </c>
      <c r="C30" s="2">
        <v>9</v>
      </c>
      <c r="D30" s="1">
        <v>68.970447753850124</v>
      </c>
      <c r="E30" s="1">
        <v>94.755530500159253</v>
      </c>
      <c r="F30" s="1"/>
      <c r="G30" s="1"/>
      <c r="H30" s="1"/>
      <c r="I30" s="1">
        <v>86.900542113620986</v>
      </c>
      <c r="J30" s="1">
        <v>3.4951437714500003E-2</v>
      </c>
      <c r="K30" s="1"/>
      <c r="L30" s="1">
        <v>22.68775467187902</v>
      </c>
      <c r="M30" s="1">
        <v>24.923423583968976</v>
      </c>
      <c r="N30" s="1">
        <v>5.4061757946785001</v>
      </c>
      <c r="O30" s="1"/>
      <c r="P30" s="1"/>
      <c r="Q30" s="1"/>
      <c r="R30" s="1">
        <v>303.67882585587137</v>
      </c>
      <c r="S30" s="1">
        <v>5166.0147429402105</v>
      </c>
      <c r="T30" s="1">
        <v>4862.3359170843387</v>
      </c>
      <c r="U30" s="1">
        <v>5.8783964229074988</v>
      </c>
      <c r="V30" s="1">
        <f>R30-'2006_zone_urb'!R30</f>
        <v>10.62395033775357</v>
      </c>
    </row>
    <row r="31" spans="1:22">
      <c r="A31" t="s">
        <v>301</v>
      </c>
      <c r="B31" s="2" t="s">
        <v>300</v>
      </c>
      <c r="C31" s="2">
        <v>9</v>
      </c>
      <c r="D31" s="1">
        <v>36.583739562961817</v>
      </c>
      <c r="E31" s="1">
        <v>46.327363573679214</v>
      </c>
      <c r="F31" s="1">
        <v>5.3445807758939017</v>
      </c>
      <c r="G31" s="1"/>
      <c r="H31" s="1"/>
      <c r="I31" s="1">
        <v>42.674570398994895</v>
      </c>
      <c r="J31" s="1"/>
      <c r="K31" s="1">
        <v>22.988798252078002</v>
      </c>
      <c r="L31" s="1">
        <v>13.447865669804273</v>
      </c>
      <c r="M31" s="1">
        <v>26.12934312180791</v>
      </c>
      <c r="N31" s="1">
        <v>14.543462886592142</v>
      </c>
      <c r="O31" s="1"/>
      <c r="P31" s="1">
        <v>0.63756204825969021</v>
      </c>
      <c r="Q31" s="1"/>
      <c r="R31" s="1">
        <v>208.67728629007186</v>
      </c>
      <c r="S31" s="1">
        <v>3227.67679455698</v>
      </c>
      <c r="T31" s="1">
        <v>3018.9995082669079</v>
      </c>
      <c r="U31" s="1">
        <v>6.4652472838041453</v>
      </c>
      <c r="V31" s="1">
        <f>R31-'2006_zone_urb'!R31</f>
        <v>28.613144394494043</v>
      </c>
    </row>
    <row r="32" spans="1:22">
      <c r="A32" t="s">
        <v>285</v>
      </c>
      <c r="B32" s="2" t="s">
        <v>284</v>
      </c>
      <c r="C32" s="2">
        <v>9</v>
      </c>
      <c r="D32" s="1">
        <v>26.087356701208464</v>
      </c>
      <c r="E32" s="1">
        <v>32.364971137946931</v>
      </c>
      <c r="F32" s="1"/>
      <c r="G32" s="1"/>
      <c r="H32" s="1"/>
      <c r="I32" s="1">
        <v>36.8556539401592</v>
      </c>
      <c r="J32" s="1"/>
      <c r="K32" s="1"/>
      <c r="L32" s="1">
        <v>5.254175356597127</v>
      </c>
      <c r="M32" s="1">
        <v>2.7383199696486495</v>
      </c>
      <c r="N32" s="1"/>
      <c r="O32" s="1"/>
      <c r="P32" s="1">
        <v>0.33768204854845996</v>
      </c>
      <c r="Q32" s="1">
        <v>0.753760313430896</v>
      </c>
      <c r="R32" s="1">
        <v>104.39191946753972</v>
      </c>
      <c r="S32" s="1">
        <v>1130.56038321396</v>
      </c>
      <c r="T32" s="1">
        <v>1026.1684637464202</v>
      </c>
      <c r="U32" s="1">
        <v>9.2336438652461972</v>
      </c>
      <c r="V32" s="1">
        <f>R32-'2006_zone_urb'!R32</f>
        <v>9.0375461583724501</v>
      </c>
    </row>
    <row r="33" spans="1:22">
      <c r="A33" t="s">
        <v>307</v>
      </c>
      <c r="B33" s="2" t="s">
        <v>306</v>
      </c>
      <c r="C33" s="2">
        <v>9</v>
      </c>
      <c r="D33" s="1">
        <v>60.540960575937383</v>
      </c>
      <c r="E33" s="1">
        <v>25.012349510801254</v>
      </c>
      <c r="F33" s="1"/>
      <c r="G33" s="1"/>
      <c r="H33" s="1"/>
      <c r="I33" s="1">
        <v>79.796794939338113</v>
      </c>
      <c r="J33" s="1"/>
      <c r="K33" s="1"/>
      <c r="L33" s="1">
        <v>0.4093948293272</v>
      </c>
      <c r="M33" s="1">
        <v>4.6791819291526906</v>
      </c>
      <c r="N33" s="1"/>
      <c r="O33" s="1"/>
      <c r="P33" s="1"/>
      <c r="Q33" s="1"/>
      <c r="R33" s="1">
        <v>170.43868178455662</v>
      </c>
      <c r="S33" s="1">
        <v>521.2130163889841</v>
      </c>
      <c r="T33" s="1">
        <v>350.77433460442751</v>
      </c>
      <c r="U33" s="1">
        <v>32.700388598383981</v>
      </c>
      <c r="V33" s="1">
        <f>R33-'2006_zone_urb'!R33</f>
        <v>18.649587923602297</v>
      </c>
    </row>
    <row r="34" spans="1:22">
      <c r="A34" t="s">
        <v>295</v>
      </c>
      <c r="B34" s="2" t="s">
        <v>294</v>
      </c>
      <c r="C34" s="2">
        <v>9</v>
      </c>
      <c r="D34" s="1">
        <v>7.7880904826860764</v>
      </c>
      <c r="E34" s="1">
        <v>12.22154381330642</v>
      </c>
      <c r="F34" s="1"/>
      <c r="G34" s="1"/>
      <c r="H34" s="1"/>
      <c r="I34" s="1">
        <v>33.354304855901923</v>
      </c>
      <c r="J34" s="1"/>
      <c r="K34" s="1"/>
      <c r="L34" s="1">
        <v>0.16906001677121002</v>
      </c>
      <c r="M34" s="1">
        <v>0.61503344905099999</v>
      </c>
      <c r="N34" s="1"/>
      <c r="O34" s="1"/>
      <c r="P34" s="1"/>
      <c r="Q34" s="1"/>
      <c r="R34" s="1">
        <v>54.14803261771663</v>
      </c>
      <c r="S34" s="1">
        <v>286.49200790267201</v>
      </c>
      <c r="T34" s="1">
        <v>232.34397528495538</v>
      </c>
      <c r="U34" s="1">
        <v>18.900364102342419</v>
      </c>
      <c r="V34" s="1">
        <f>R34-'2006_zone_urb'!R34</f>
        <v>0</v>
      </c>
    </row>
    <row r="35" spans="1:22">
      <c r="A35" t="s">
        <v>17</v>
      </c>
      <c r="B35" s="2" t="s">
        <v>16</v>
      </c>
      <c r="C35" s="2">
        <v>10</v>
      </c>
      <c r="D35" s="1">
        <v>45.710468372697676</v>
      </c>
      <c r="E35" s="1">
        <v>40.405836872850308</v>
      </c>
      <c r="F35" s="1">
        <v>2.8127858023538006</v>
      </c>
      <c r="G35" s="1"/>
      <c r="H35" s="1"/>
      <c r="I35" s="1">
        <v>76.679955941176004</v>
      </c>
      <c r="J35" s="1"/>
      <c r="K35" s="1"/>
      <c r="L35" s="1">
        <v>1.418756265522251</v>
      </c>
      <c r="M35" s="1">
        <v>28.240496402824817</v>
      </c>
      <c r="N35" s="1">
        <v>0.33110384215192101</v>
      </c>
      <c r="O35" s="1"/>
      <c r="P35" s="1"/>
      <c r="Q35" s="1">
        <v>1.8203279449387515</v>
      </c>
      <c r="R35" s="1">
        <v>197.41973144451555</v>
      </c>
      <c r="S35" s="1">
        <v>634.32931799847506</v>
      </c>
      <c r="T35" s="1">
        <v>436.90958655395951</v>
      </c>
      <c r="U35" s="1">
        <v>31.122592924987611</v>
      </c>
      <c r="V35" s="1">
        <f>R35-'2006_zone_urb'!R35</f>
        <v>26.304914745442858</v>
      </c>
    </row>
    <row r="36" spans="1:22">
      <c r="A36" t="s">
        <v>19</v>
      </c>
      <c r="B36" s="2" t="s">
        <v>18</v>
      </c>
      <c r="C36" s="2">
        <v>10</v>
      </c>
      <c r="D36" s="1">
        <v>94.190067864461341</v>
      </c>
      <c r="E36" s="1">
        <v>54.581689615688909</v>
      </c>
      <c r="F36" s="1"/>
      <c r="G36" s="1"/>
      <c r="H36" s="1"/>
      <c r="I36" s="1">
        <v>118.71271426513238</v>
      </c>
      <c r="J36" s="1"/>
      <c r="K36" s="1"/>
      <c r="L36" s="1">
        <v>3.0095817787993</v>
      </c>
      <c r="M36" s="1">
        <v>10.346725022819399</v>
      </c>
      <c r="N36" s="1"/>
      <c r="O36" s="1"/>
      <c r="P36" s="1"/>
      <c r="Q36" s="1"/>
      <c r="R36" s="1">
        <v>280.84077854690133</v>
      </c>
      <c r="S36" s="1">
        <v>911.25886251205395</v>
      </c>
      <c r="T36" s="1">
        <v>630.41808396515262</v>
      </c>
      <c r="U36" s="1">
        <v>30.818990091653177</v>
      </c>
      <c r="V36" s="1">
        <f>R36-'2006_zone_urb'!R36</f>
        <v>11.226277727803335</v>
      </c>
    </row>
    <row r="37" spans="1:22">
      <c r="A37" t="s">
        <v>15</v>
      </c>
      <c r="B37" s="2" t="s">
        <v>14</v>
      </c>
      <c r="C37" s="2">
        <v>10</v>
      </c>
      <c r="D37" s="1">
        <v>94.056407393065257</v>
      </c>
      <c r="E37" s="1">
        <v>65.735413091655033</v>
      </c>
      <c r="F37" s="1">
        <v>5.4903741448913674</v>
      </c>
      <c r="G37" s="1"/>
      <c r="H37" s="1"/>
      <c r="I37" s="1">
        <v>141.07486199478458</v>
      </c>
      <c r="J37" s="1"/>
      <c r="K37" s="1"/>
      <c r="L37" s="1">
        <v>0.20780123115469998</v>
      </c>
      <c r="M37" s="1">
        <v>11.331525633964002</v>
      </c>
      <c r="N37" s="1"/>
      <c r="O37" s="1"/>
      <c r="P37" s="1"/>
      <c r="Q37" s="1">
        <v>0.10386279685899999</v>
      </c>
      <c r="R37" s="1">
        <v>318.00024628637397</v>
      </c>
      <c r="S37" s="1">
        <v>714.00248498791109</v>
      </c>
      <c r="T37" s="1">
        <v>396.00223870153712</v>
      </c>
      <c r="U37" s="1">
        <v>44.537694612051396</v>
      </c>
      <c r="V37" s="1">
        <f>R37-'2006_zone_urb'!R37</f>
        <v>10.788956008423611</v>
      </c>
    </row>
    <row r="38" spans="1:22">
      <c r="A38" t="s">
        <v>11</v>
      </c>
      <c r="B38" s="2" t="s">
        <v>10</v>
      </c>
      <c r="C38" s="2">
        <v>10</v>
      </c>
      <c r="D38" s="1">
        <v>119.51621596338974</v>
      </c>
      <c r="E38" s="1">
        <v>90.081726632278773</v>
      </c>
      <c r="F38" s="1"/>
      <c r="G38" s="1"/>
      <c r="H38" s="1"/>
      <c r="I38" s="1">
        <v>156.9610398283279</v>
      </c>
      <c r="J38" s="1">
        <v>0.153697559693</v>
      </c>
      <c r="K38" s="1"/>
      <c r="L38" s="1">
        <v>2.9143112649518006</v>
      </c>
      <c r="M38" s="1">
        <v>10.537144806818512</v>
      </c>
      <c r="N38" s="1"/>
      <c r="O38" s="1"/>
      <c r="P38" s="1">
        <v>2.8628646293200002</v>
      </c>
      <c r="Q38" s="1"/>
      <c r="R38" s="1">
        <v>383.02700068477969</v>
      </c>
      <c r="S38" s="1">
        <v>1032.0756150846801</v>
      </c>
      <c r="T38" s="1">
        <v>649.04861439990032</v>
      </c>
      <c r="U38" s="1">
        <v>37.112300211971672</v>
      </c>
      <c r="V38" s="1">
        <f>R38-'2006_zone_urb'!R38</f>
        <v>6.9462138021632995</v>
      </c>
    </row>
    <row r="39" spans="1:22">
      <c r="A39" t="s">
        <v>13</v>
      </c>
      <c r="B39" s="2" t="s">
        <v>12</v>
      </c>
      <c r="C39" s="2">
        <v>10</v>
      </c>
      <c r="D39" s="1">
        <v>101.89171071270556</v>
      </c>
      <c r="E39" s="1">
        <v>69.112570745147565</v>
      </c>
      <c r="F39" s="1">
        <v>5.6016645319278</v>
      </c>
      <c r="G39" s="1"/>
      <c r="H39" s="1">
        <v>1.7619228951829999</v>
      </c>
      <c r="I39" s="1">
        <v>124.98143068006547</v>
      </c>
      <c r="J39" s="1"/>
      <c r="K39" s="1"/>
      <c r="L39" s="1">
        <v>25.658927751961048</v>
      </c>
      <c r="M39" s="1">
        <v>73.625705380502353</v>
      </c>
      <c r="N39" s="1">
        <v>1.7715845117790001</v>
      </c>
      <c r="O39" s="1"/>
      <c r="P39" s="1"/>
      <c r="Q39" s="1"/>
      <c r="R39" s="1">
        <v>404.40551720927181</v>
      </c>
      <c r="S39" s="1">
        <v>2255.36268673124</v>
      </c>
      <c r="T39" s="1">
        <v>1850.9571695219684</v>
      </c>
      <c r="U39" s="1">
        <v>17.930841881373325</v>
      </c>
      <c r="V39" s="1">
        <f>R39-'2006_zone_urb'!R39</f>
        <v>24.331608472018104</v>
      </c>
    </row>
    <row r="40" spans="1:22">
      <c r="A40" t="s">
        <v>9</v>
      </c>
      <c r="B40" s="2" t="s">
        <v>8</v>
      </c>
      <c r="C40" s="2">
        <v>10</v>
      </c>
      <c r="D40" s="1">
        <v>74.108540216869912</v>
      </c>
      <c r="E40" s="1">
        <v>51.517430638421601</v>
      </c>
      <c r="F40" s="1"/>
      <c r="G40" s="1"/>
      <c r="H40" s="1">
        <v>18.21715668097551</v>
      </c>
      <c r="I40" s="1">
        <v>105.2517693168859</v>
      </c>
      <c r="J40" s="1"/>
      <c r="K40" s="1"/>
      <c r="L40" s="1">
        <v>2.9890810726592001</v>
      </c>
      <c r="M40" s="1">
        <v>3.0748909814566199</v>
      </c>
      <c r="N40" s="1"/>
      <c r="O40" s="1"/>
      <c r="P40" s="1"/>
      <c r="Q40" s="1"/>
      <c r="R40" s="1">
        <v>255.15886890726875</v>
      </c>
      <c r="S40" s="1">
        <v>573.10397143845603</v>
      </c>
      <c r="T40" s="1">
        <v>317.94510253118727</v>
      </c>
      <c r="U40" s="1">
        <v>44.522265003125973</v>
      </c>
      <c r="V40" s="1">
        <f>R40-'2006_zone_urb'!R40</f>
        <v>0.86904796253801919</v>
      </c>
    </row>
    <row r="41" spans="1:22">
      <c r="A41" t="s">
        <v>7</v>
      </c>
      <c r="B41" s="2" t="s">
        <v>6</v>
      </c>
      <c r="C41" s="2">
        <v>10</v>
      </c>
      <c r="D41" s="1">
        <v>68.343031505593927</v>
      </c>
      <c r="E41" s="1">
        <v>56.657848413622112</v>
      </c>
      <c r="F41" s="1">
        <v>8.5254666437167206</v>
      </c>
      <c r="G41" s="1"/>
      <c r="H41" s="1">
        <v>0.31650695917029004</v>
      </c>
      <c r="I41" s="1">
        <v>109.76248454782484</v>
      </c>
      <c r="J41" s="1"/>
      <c r="K41" s="1"/>
      <c r="L41" s="1">
        <v>1.2171207753216002</v>
      </c>
      <c r="M41" s="1">
        <v>6.2460451916917901</v>
      </c>
      <c r="N41" s="1"/>
      <c r="O41" s="1"/>
      <c r="P41" s="1"/>
      <c r="Q41" s="1">
        <v>0.38576204581512025</v>
      </c>
      <c r="R41" s="1">
        <v>251.45426608275639</v>
      </c>
      <c r="S41" s="1">
        <v>438.345112955601</v>
      </c>
      <c r="T41" s="1">
        <v>186.89084687284461</v>
      </c>
      <c r="U41" s="1">
        <v>57.364450669312149</v>
      </c>
      <c r="V41" s="1">
        <f>R41-'2006_zone_urb'!R41</f>
        <v>0.46933511492940738</v>
      </c>
    </row>
    <row r="42" spans="1:22">
      <c r="A42" t="s">
        <v>3</v>
      </c>
      <c r="B42" s="2" t="s">
        <v>2</v>
      </c>
      <c r="C42" s="2">
        <v>10</v>
      </c>
      <c r="D42" s="1">
        <v>20.112832723917347</v>
      </c>
      <c r="E42" s="1">
        <v>49.41944657133206</v>
      </c>
      <c r="F42" s="1">
        <v>4.4712966547390005</v>
      </c>
      <c r="G42" s="1"/>
      <c r="H42" s="1">
        <v>1.9261994936310098</v>
      </c>
      <c r="I42" s="1">
        <v>34.699245606349201</v>
      </c>
      <c r="J42" s="1"/>
      <c r="K42" s="1"/>
      <c r="L42" s="1">
        <v>22.7616553757864</v>
      </c>
      <c r="M42" s="1">
        <v>14.309705976696703</v>
      </c>
      <c r="N42" s="1"/>
      <c r="O42" s="1"/>
      <c r="P42" s="1">
        <v>6.9633154650699997E-2</v>
      </c>
      <c r="Q42" s="1">
        <v>3.2851999931744222</v>
      </c>
      <c r="R42" s="1">
        <v>151.05521555027684</v>
      </c>
      <c r="S42" s="1">
        <v>1225.2641501550102</v>
      </c>
      <c r="T42" s="1">
        <v>1074.2089346047333</v>
      </c>
      <c r="U42" s="1">
        <v>12.328379601342828</v>
      </c>
      <c r="V42" s="1">
        <f>R42-'2006_zone_urb'!R42</f>
        <v>3.8311641027647738</v>
      </c>
    </row>
    <row r="43" spans="1:22">
      <c r="A43" t="s">
        <v>5</v>
      </c>
      <c r="B43" s="2" t="s">
        <v>4</v>
      </c>
      <c r="C43" s="2">
        <v>10</v>
      </c>
      <c r="D43" s="1">
        <v>151.85944429810777</v>
      </c>
      <c r="E43" s="1">
        <v>96.805236372015258</v>
      </c>
      <c r="F43" s="1"/>
      <c r="G43" s="1"/>
      <c r="H43" s="1"/>
      <c r="I43" s="1">
        <v>176.54711035237085</v>
      </c>
      <c r="J43" s="1"/>
      <c r="K43" s="1"/>
      <c r="L43" s="1">
        <v>4.7768377654016803</v>
      </c>
      <c r="M43" s="1">
        <v>14.55709368850019</v>
      </c>
      <c r="N43" s="1"/>
      <c r="O43" s="1"/>
      <c r="P43" s="1"/>
      <c r="Q43" s="1"/>
      <c r="R43" s="1">
        <v>444.54572247639578</v>
      </c>
      <c r="S43" s="1">
        <v>1137.5190206681</v>
      </c>
      <c r="T43" s="1">
        <v>692.9732981917042</v>
      </c>
      <c r="U43" s="1">
        <v>39.08028915554312</v>
      </c>
      <c r="V43" s="1">
        <f>R43-'2006_zone_urb'!R43</f>
        <v>25.403406463301678</v>
      </c>
    </row>
    <row r="44" spans="1:22">
      <c r="A44" t="s">
        <v>1</v>
      </c>
      <c r="B44" s="2" t="s">
        <v>0</v>
      </c>
      <c r="C44" s="2">
        <v>10</v>
      </c>
      <c r="D44" s="1">
        <v>8.1855871690807813</v>
      </c>
      <c r="E44" s="1">
        <v>36.456576523238958</v>
      </c>
      <c r="F44" s="1"/>
      <c r="G44" s="1"/>
      <c r="H44" s="1"/>
      <c r="I44" s="1">
        <v>9.0147170594342221</v>
      </c>
      <c r="J44" s="1"/>
      <c r="K44" s="1"/>
      <c r="L44" s="1">
        <v>67.874800784827812</v>
      </c>
      <c r="M44" s="1">
        <v>4.0389611098718694</v>
      </c>
      <c r="N44" s="1"/>
      <c r="O44" s="1"/>
      <c r="P44" s="1"/>
      <c r="Q44" s="1">
        <v>0.22401330157806001</v>
      </c>
      <c r="R44" s="1">
        <v>125.79465594803169</v>
      </c>
      <c r="S44" s="1">
        <v>6146.6003499106</v>
      </c>
      <c r="T44" s="1">
        <v>6020.8056939625685</v>
      </c>
      <c r="U44" s="1">
        <v>2.0465728823553873</v>
      </c>
      <c r="V44" s="1">
        <f>R44-'2006_zone_urb'!R44</f>
        <v>0</v>
      </c>
    </row>
    <row r="45" spans="1:22">
      <c r="A45" t="s">
        <v>29</v>
      </c>
      <c r="B45" s="2" t="s">
        <v>28</v>
      </c>
      <c r="C45" s="2">
        <v>11</v>
      </c>
      <c r="D45" s="1">
        <v>43.258182255697314</v>
      </c>
      <c r="E45" s="1">
        <v>21.387356065669344</v>
      </c>
      <c r="F45" s="1">
        <v>3.1615441451213155</v>
      </c>
      <c r="G45" s="1"/>
      <c r="H45" s="1"/>
      <c r="I45" s="1">
        <v>34.819319826659381</v>
      </c>
      <c r="J45" s="1"/>
      <c r="K45" s="1"/>
      <c r="L45" s="1">
        <v>0.17504812981163101</v>
      </c>
      <c r="M45" s="1">
        <v>2.0242672650482003</v>
      </c>
      <c r="N45" s="1"/>
      <c r="O45" s="1"/>
      <c r="P45" s="1"/>
      <c r="Q45" s="1"/>
      <c r="R45" s="1">
        <v>104.82571768800717</v>
      </c>
      <c r="S45" s="1">
        <v>133.49635564884301</v>
      </c>
      <c r="T45" s="1">
        <v>28.670637960835833</v>
      </c>
      <c r="U45" s="1">
        <v>78.523280413547141</v>
      </c>
      <c r="V45" s="1">
        <f>R45-'2006_zone_urb'!R45</f>
        <v>0</v>
      </c>
    </row>
    <row r="46" spans="1:22">
      <c r="A46" t="s">
        <v>23</v>
      </c>
      <c r="B46" s="2" t="s">
        <v>22</v>
      </c>
      <c r="C46" s="2">
        <v>11</v>
      </c>
      <c r="D46" s="1">
        <v>52.736874096710196</v>
      </c>
      <c r="E46" s="1">
        <v>33.107758937365915</v>
      </c>
      <c r="F46" s="1">
        <v>2.3054664205456801</v>
      </c>
      <c r="G46" s="1"/>
      <c r="H46" s="1"/>
      <c r="I46" s="1">
        <v>58.246951878332872</v>
      </c>
      <c r="J46" s="1">
        <v>7.5193204904799998E-3</v>
      </c>
      <c r="K46" s="1"/>
      <c r="L46" s="1">
        <v>1.0293335584050001</v>
      </c>
      <c r="M46" s="1">
        <v>1.6122423368707068</v>
      </c>
      <c r="N46" s="1"/>
      <c r="O46" s="1"/>
      <c r="P46" s="1"/>
      <c r="Q46" s="1">
        <v>5.3190199158500004E-3</v>
      </c>
      <c r="R46" s="1">
        <v>149.0514655686367</v>
      </c>
      <c r="S46" s="1">
        <v>236.664672355286</v>
      </c>
      <c r="T46" s="1">
        <v>87.6132067866493</v>
      </c>
      <c r="U46" s="1">
        <v>62.980023205524098</v>
      </c>
      <c r="V46" s="1">
        <f>R46-'2006_zone_urb'!R46</f>
        <v>0.46510395239010904</v>
      </c>
    </row>
    <row r="47" spans="1:22">
      <c r="A47" t="s">
        <v>33</v>
      </c>
      <c r="B47" s="2" t="s">
        <v>32</v>
      </c>
      <c r="C47" s="2">
        <v>11</v>
      </c>
      <c r="D47" s="1">
        <v>37.659513879828943</v>
      </c>
      <c r="E47" s="1">
        <v>20.686783820651485</v>
      </c>
      <c r="F47" s="1">
        <v>1.6334490986160304</v>
      </c>
      <c r="G47" s="1"/>
      <c r="H47" s="1"/>
      <c r="I47" s="1">
        <v>42.205562036287958</v>
      </c>
      <c r="J47" s="1"/>
      <c r="K47" s="1"/>
      <c r="L47" s="1">
        <v>1.5762952269488097</v>
      </c>
      <c r="M47" s="1">
        <v>3.8329487764456704</v>
      </c>
      <c r="N47" s="1"/>
      <c r="O47" s="1"/>
      <c r="P47" s="1"/>
      <c r="Q47" s="1"/>
      <c r="R47" s="1">
        <v>107.59455283877891</v>
      </c>
      <c r="S47" s="1">
        <v>185.94756017826501</v>
      </c>
      <c r="T47" s="1">
        <v>78.353007339486098</v>
      </c>
      <c r="U47" s="1">
        <v>57.862847318690122</v>
      </c>
      <c r="V47" s="1">
        <f>R47-'2006_zone_urb'!R47</f>
        <v>0</v>
      </c>
    </row>
    <row r="48" spans="1:22">
      <c r="A48" t="s">
        <v>21</v>
      </c>
      <c r="B48" s="2" t="s">
        <v>20</v>
      </c>
      <c r="C48" s="2">
        <v>11</v>
      </c>
      <c r="D48" s="1">
        <v>102.2116664287622</v>
      </c>
      <c r="E48" s="1">
        <v>57.626533273298676</v>
      </c>
      <c r="F48" s="1">
        <v>5.2151305942160313</v>
      </c>
      <c r="G48" s="1"/>
      <c r="H48" s="1"/>
      <c r="I48" s="1">
        <v>152.3177057303669</v>
      </c>
      <c r="J48" s="1"/>
      <c r="K48" s="1"/>
      <c r="L48" s="1">
        <v>2.82745646525973</v>
      </c>
      <c r="M48" s="1">
        <v>5.4503891442710595</v>
      </c>
      <c r="N48" s="1"/>
      <c r="O48" s="1"/>
      <c r="P48" s="1"/>
      <c r="Q48" s="1">
        <v>5.8215177478837005E-2</v>
      </c>
      <c r="R48" s="1">
        <v>325.70709681365338</v>
      </c>
      <c r="S48" s="1">
        <v>678.35341532222606</v>
      </c>
      <c r="T48" s="1">
        <v>352.64631850857268</v>
      </c>
      <c r="U48" s="1">
        <v>48.014366767644056</v>
      </c>
      <c r="V48" s="1">
        <f>R48-'2006_zone_urb'!R48</f>
        <v>1.7461559254867893</v>
      </c>
    </row>
    <row r="49" spans="1:22">
      <c r="A49" t="s">
        <v>31</v>
      </c>
      <c r="B49" s="2" t="s">
        <v>30</v>
      </c>
      <c r="C49" s="2">
        <v>11</v>
      </c>
      <c r="D49" s="1">
        <v>42.42639520198879</v>
      </c>
      <c r="E49" s="1">
        <v>71.388698053604514</v>
      </c>
      <c r="F49" s="1">
        <v>3.194964833008</v>
      </c>
      <c r="G49" s="1"/>
      <c r="H49" s="1"/>
      <c r="I49" s="1">
        <v>108.71641719663896</v>
      </c>
      <c r="J49" s="1"/>
      <c r="K49" s="1"/>
      <c r="L49" s="1">
        <v>2.2048368164042706</v>
      </c>
      <c r="M49" s="1">
        <v>2.8013517061320994</v>
      </c>
      <c r="N49" s="1">
        <v>18.311348524926004</v>
      </c>
      <c r="O49" s="1"/>
      <c r="P49" s="1"/>
      <c r="Q49" s="1">
        <v>1.1542581857000002E-2</v>
      </c>
      <c r="R49" s="1">
        <v>249.05555491455965</v>
      </c>
      <c r="S49" s="1">
        <v>1154.12250937096</v>
      </c>
      <c r="T49" s="1">
        <v>905.06695445640025</v>
      </c>
      <c r="U49" s="1">
        <v>21.579646258723805</v>
      </c>
      <c r="V49" s="1">
        <f>R49-'2006_zone_urb'!R49</f>
        <v>2.451694551301614</v>
      </c>
    </row>
    <row r="50" spans="1:22">
      <c r="A50" t="s">
        <v>25</v>
      </c>
      <c r="B50" s="2" t="s">
        <v>24</v>
      </c>
      <c r="C50" s="2">
        <v>11</v>
      </c>
      <c r="D50" s="1">
        <v>46.031690790444159</v>
      </c>
      <c r="E50" s="1">
        <v>26.94737067088996</v>
      </c>
      <c r="F50" s="1"/>
      <c r="G50" s="1"/>
      <c r="H50" s="1"/>
      <c r="I50" s="1">
        <v>71.544433741201146</v>
      </c>
      <c r="J50" s="1">
        <v>4.2306435407000005E-3</v>
      </c>
      <c r="K50" s="1">
        <v>0.20399392395390004</v>
      </c>
      <c r="L50" s="1">
        <v>0.7329110573089801</v>
      </c>
      <c r="M50" s="1">
        <v>7.5829714862350599</v>
      </c>
      <c r="N50" s="1"/>
      <c r="O50" s="1"/>
      <c r="P50" s="1"/>
      <c r="Q50" s="1">
        <v>8.5453909004198983E-2</v>
      </c>
      <c r="R50" s="1">
        <v>153.13305622257809</v>
      </c>
      <c r="S50" s="1">
        <v>469.21118470474698</v>
      </c>
      <c r="T50" s="1">
        <v>316.07812848216889</v>
      </c>
      <c r="U50" s="1">
        <v>32.636275778237824</v>
      </c>
      <c r="V50" s="1">
        <f>R50-'2006_zone_urb'!R50</f>
        <v>6.3537233391506902</v>
      </c>
    </row>
    <row r="51" spans="1:22">
      <c r="A51" t="s">
        <v>27</v>
      </c>
      <c r="B51" s="2" t="s">
        <v>26</v>
      </c>
      <c r="C51" s="2">
        <v>11</v>
      </c>
      <c r="D51" s="1">
        <v>135.55337099226236</v>
      </c>
      <c r="E51" s="1">
        <v>180.72262233016457</v>
      </c>
      <c r="F51" s="1">
        <v>18.465508145379356</v>
      </c>
      <c r="G51" s="1">
        <v>0.35542557634900002</v>
      </c>
      <c r="H51" s="1"/>
      <c r="I51" s="1">
        <v>263.02076364647723</v>
      </c>
      <c r="J51" s="1"/>
      <c r="K51" s="1">
        <v>2.5388584431900001E-2</v>
      </c>
      <c r="L51" s="1">
        <v>44.645726779747939</v>
      </c>
      <c r="M51" s="1">
        <v>108.10192543547052</v>
      </c>
      <c r="N51" s="1">
        <v>112.83270555494776</v>
      </c>
      <c r="O51" s="1">
        <v>1.8569176023389999</v>
      </c>
      <c r="P51" s="1">
        <v>19.6689998538838</v>
      </c>
      <c r="Q51" s="1">
        <v>4.6061510595286008E-2</v>
      </c>
      <c r="R51" s="1">
        <v>885.2954160120488</v>
      </c>
      <c r="S51" s="1">
        <v>4287.7718541304503</v>
      </c>
      <c r="T51" s="1">
        <v>3402.4764381184013</v>
      </c>
      <c r="U51" s="1">
        <v>20.6469804394848</v>
      </c>
      <c r="V51" s="1">
        <f>R51-'2006_zone_urb'!R51</f>
        <v>66.457655121248536</v>
      </c>
    </row>
    <row r="52" spans="1:22">
      <c r="A52" t="s">
        <v>41</v>
      </c>
      <c r="B52" s="2" t="s">
        <v>40</v>
      </c>
      <c r="C52" s="2">
        <v>12</v>
      </c>
      <c r="D52" s="1">
        <v>83.06242606798142</v>
      </c>
      <c r="E52" s="1">
        <v>47.128653400535534</v>
      </c>
      <c r="F52" s="1">
        <v>0.20380810302787999</v>
      </c>
      <c r="G52" s="1"/>
      <c r="H52" s="1"/>
      <c r="I52" s="1">
        <v>106.01877008213783</v>
      </c>
      <c r="J52" s="1"/>
      <c r="K52" s="1"/>
      <c r="L52" s="1">
        <v>0.3299397017088837</v>
      </c>
      <c r="M52" s="1">
        <v>4.2241658817665417</v>
      </c>
      <c r="N52" s="1"/>
      <c r="O52" s="1"/>
      <c r="P52" s="1"/>
      <c r="Q52" s="1"/>
      <c r="R52" s="1">
        <v>240.9677632371581</v>
      </c>
      <c r="S52" s="1">
        <v>370.01359306903601</v>
      </c>
      <c r="T52" s="1">
        <v>129.04582983187791</v>
      </c>
      <c r="U52" s="1">
        <v>65.1240299683258</v>
      </c>
      <c r="V52" s="1">
        <f>R52-'2006_zone_urb'!R52</f>
        <v>0</v>
      </c>
    </row>
    <row r="53" spans="1:22">
      <c r="A53" t="s">
        <v>43</v>
      </c>
      <c r="B53" s="2" t="s">
        <v>42</v>
      </c>
      <c r="C53" s="2">
        <v>12</v>
      </c>
      <c r="D53" s="1">
        <v>85.901050952845466</v>
      </c>
      <c r="E53" s="1">
        <v>40.223491337824285</v>
      </c>
      <c r="F53" s="1"/>
      <c r="G53" s="1"/>
      <c r="H53" s="1"/>
      <c r="I53" s="1">
        <v>120.44366328961492</v>
      </c>
      <c r="J53" s="1"/>
      <c r="K53" s="1"/>
      <c r="L53" s="1">
        <v>1.6080521032653703</v>
      </c>
      <c r="M53" s="1">
        <v>6.00389625390945</v>
      </c>
      <c r="N53" s="1"/>
      <c r="O53" s="1"/>
      <c r="P53" s="1"/>
      <c r="Q53" s="1">
        <v>6.9315405534710009E-2</v>
      </c>
      <c r="R53" s="1">
        <v>254.24946934299422</v>
      </c>
      <c r="S53" s="1">
        <v>673.59852805337505</v>
      </c>
      <c r="T53" s="1">
        <v>419.34905871038086</v>
      </c>
      <c r="U53" s="1">
        <v>37.744956194863867</v>
      </c>
      <c r="V53" s="1">
        <f>R53-'2006_zone_urb'!R53</f>
        <v>1.9941136772934556</v>
      </c>
    </row>
    <row r="54" spans="1:22">
      <c r="A54" t="s">
        <v>39</v>
      </c>
      <c r="B54" s="2" t="s">
        <v>38</v>
      </c>
      <c r="C54" s="2">
        <v>12</v>
      </c>
      <c r="D54" s="1">
        <v>41.74851410496553</v>
      </c>
      <c r="E54" s="1">
        <v>46.771614642961033</v>
      </c>
      <c r="F54" s="1">
        <v>3.5796191035673006</v>
      </c>
      <c r="G54" s="1"/>
      <c r="H54" s="1"/>
      <c r="I54" s="1">
        <v>69.369834766947278</v>
      </c>
      <c r="J54" s="1"/>
      <c r="K54" s="1"/>
      <c r="L54" s="1">
        <v>3.4188177136865003</v>
      </c>
      <c r="M54" s="1">
        <v>9.7639583825835672</v>
      </c>
      <c r="N54" s="1"/>
      <c r="O54" s="1"/>
      <c r="P54" s="1">
        <v>3.95564001503E-2</v>
      </c>
      <c r="Q54" s="1"/>
      <c r="R54" s="1">
        <v>174.69191511486153</v>
      </c>
      <c r="S54" s="1">
        <v>778.694478079649</v>
      </c>
      <c r="T54" s="1">
        <v>604.00256296478744</v>
      </c>
      <c r="U54" s="1">
        <v>22.433948105766987</v>
      </c>
      <c r="V54" s="1">
        <f>R54-'2006_zone_urb'!R54</f>
        <v>2.6497969588725709</v>
      </c>
    </row>
    <row r="55" spans="1:22">
      <c r="A55" t="s">
        <v>35</v>
      </c>
      <c r="B55" s="2" t="s">
        <v>34</v>
      </c>
      <c r="C55" s="2">
        <v>12</v>
      </c>
      <c r="D55" s="1">
        <v>92.862835995142859</v>
      </c>
      <c r="E55" s="1">
        <v>50.228050561543164</v>
      </c>
      <c r="F55" s="1">
        <v>0.95520730038470014</v>
      </c>
      <c r="G55" s="1"/>
      <c r="H55" s="1"/>
      <c r="I55" s="1">
        <v>102.60558083039909</v>
      </c>
      <c r="J55" s="1"/>
      <c r="K55" s="1"/>
      <c r="L55" s="1">
        <v>0.6848082498718</v>
      </c>
      <c r="M55" s="1">
        <v>1.4527136385550801</v>
      </c>
      <c r="N55" s="1"/>
      <c r="O55" s="1"/>
      <c r="P55" s="1"/>
      <c r="Q55" s="1"/>
      <c r="R55" s="1">
        <v>248.78919657589671</v>
      </c>
      <c r="S55" s="1">
        <v>290.25698030854602</v>
      </c>
      <c r="T55" s="1">
        <v>41.467783732649309</v>
      </c>
      <c r="U55" s="1">
        <v>85.713424122111149</v>
      </c>
      <c r="V55" s="1">
        <f>R55-'2006_zone_urb'!R55</f>
        <v>0</v>
      </c>
    </row>
    <row r="56" spans="1:22">
      <c r="A56" t="s">
        <v>45</v>
      </c>
      <c r="B56" s="2" t="s">
        <v>44</v>
      </c>
      <c r="C56" s="2">
        <v>12</v>
      </c>
      <c r="D56" s="1">
        <v>31.641903334981809</v>
      </c>
      <c r="E56" s="1">
        <v>14.894794784686283</v>
      </c>
      <c r="F56" s="1">
        <v>0.28293352675600003</v>
      </c>
      <c r="G56" s="1"/>
      <c r="H56" s="1"/>
      <c r="I56" s="1">
        <v>38.793101316735559</v>
      </c>
      <c r="J56" s="1"/>
      <c r="K56" s="1"/>
      <c r="L56" s="1">
        <v>0.35809289060999999</v>
      </c>
      <c r="M56" s="1">
        <v>1.3976568282567421</v>
      </c>
      <c r="N56" s="1"/>
      <c r="O56" s="1"/>
      <c r="P56" s="1"/>
      <c r="Q56" s="1">
        <v>1.6008551190100002E-3</v>
      </c>
      <c r="R56" s="1">
        <v>87.370083537145391</v>
      </c>
      <c r="S56" s="1">
        <v>141.75053639524302</v>
      </c>
      <c r="T56" s="1">
        <v>54.380452858097627</v>
      </c>
      <c r="U56" s="1">
        <v>61.636509997769174</v>
      </c>
      <c r="V56" s="1">
        <f>R56-'2006_zone_urb'!R56</f>
        <v>1.1405181591562865</v>
      </c>
    </row>
    <row r="57" spans="1:22">
      <c r="A57" t="s">
        <v>37</v>
      </c>
      <c r="B57" s="2" t="s">
        <v>36</v>
      </c>
      <c r="C57" s="2">
        <v>12</v>
      </c>
      <c r="D57" s="1">
        <v>86.099611081505515</v>
      </c>
      <c r="E57" s="1">
        <v>88.490334794324454</v>
      </c>
      <c r="F57" s="1">
        <v>11.2119326098943</v>
      </c>
      <c r="G57" s="1"/>
      <c r="H57" s="1"/>
      <c r="I57" s="1">
        <v>174.10148977973583</v>
      </c>
      <c r="J57" s="1"/>
      <c r="K57" s="1">
        <v>162.74589587726791</v>
      </c>
      <c r="L57" s="1">
        <v>53.494598685576804</v>
      </c>
      <c r="M57" s="1">
        <v>65.80648968614193</v>
      </c>
      <c r="N57" s="1">
        <v>3.882710147255636</v>
      </c>
      <c r="O57" s="1"/>
      <c r="P57" s="1"/>
      <c r="Q57" s="1">
        <v>1.369530660094E-2</v>
      </c>
      <c r="R57" s="1">
        <v>645.84675796830334</v>
      </c>
      <c r="S57" s="1">
        <v>4843.7102935103603</v>
      </c>
      <c r="T57" s="1">
        <v>4197.8635355420574</v>
      </c>
      <c r="U57" s="1">
        <v>13.333719789839902</v>
      </c>
      <c r="V57" s="1">
        <f>R57-'2006_zone_urb'!R57</f>
        <v>33.474381676046505</v>
      </c>
    </row>
    <row r="58" spans="1:22">
      <c r="A58" t="s">
        <v>47</v>
      </c>
      <c r="B58" s="2" t="s">
        <v>46</v>
      </c>
      <c r="C58" s="2">
        <v>12</v>
      </c>
      <c r="D58" s="1">
        <v>3.5303322451038901</v>
      </c>
      <c r="E58" s="1">
        <v>5.451144146079911</v>
      </c>
      <c r="F58" s="1"/>
      <c r="G58" s="1"/>
      <c r="H58" s="1"/>
      <c r="I58" s="1">
        <v>5.1338936428711595</v>
      </c>
      <c r="J58" s="1"/>
      <c r="K58" s="1"/>
      <c r="L58" s="1">
        <v>7.2202095086701101</v>
      </c>
      <c r="M58" s="1">
        <v>2.8017470769207007</v>
      </c>
      <c r="N58" s="1"/>
      <c r="O58" s="1"/>
      <c r="P58" s="1"/>
      <c r="Q58" s="1"/>
      <c r="R58" s="1">
        <v>24.137326619645773</v>
      </c>
      <c r="S58" s="1">
        <v>206.32806841363902</v>
      </c>
      <c r="T58" s="1">
        <v>182.19074179399325</v>
      </c>
      <c r="U58" s="1">
        <v>11.698518192520535</v>
      </c>
      <c r="V58" s="1">
        <f>R58-'2006_zone_urb'!R58</f>
        <v>0.3515598494750023</v>
      </c>
    </row>
    <row r="59" spans="1:22">
      <c r="A59" t="s">
        <v>120</v>
      </c>
      <c r="B59" s="2" t="s">
        <v>119</v>
      </c>
      <c r="C59" s="2">
        <v>1</v>
      </c>
      <c r="D59" s="1">
        <v>64.838881894923787</v>
      </c>
      <c r="E59" s="1">
        <v>31.591316559256601</v>
      </c>
      <c r="F59" s="1">
        <v>2.5390522055500003E-2</v>
      </c>
      <c r="G59" s="1"/>
      <c r="H59" s="1"/>
      <c r="I59" s="1">
        <v>53.439451319899973</v>
      </c>
      <c r="J59" s="1"/>
      <c r="K59" s="1"/>
      <c r="L59" s="1"/>
      <c r="M59" s="1">
        <v>1.1943233710225001</v>
      </c>
      <c r="N59" s="1"/>
      <c r="O59" s="1"/>
      <c r="P59" s="1"/>
      <c r="Q59" s="1"/>
      <c r="R59" s="1">
        <v>151.08936366715835</v>
      </c>
      <c r="S59" s="1">
        <v>175.87762577386701</v>
      </c>
      <c r="T59" s="1">
        <v>24.788262106708657</v>
      </c>
      <c r="U59" s="1">
        <v>85.90596046675094</v>
      </c>
      <c r="V59" s="1">
        <f>R59-'2006_zone_urb'!R59</f>
        <v>0</v>
      </c>
    </row>
    <row r="60" spans="1:22">
      <c r="A60" t="s">
        <v>124</v>
      </c>
      <c r="B60" s="2" t="s">
        <v>123</v>
      </c>
      <c r="C60" s="2">
        <v>1</v>
      </c>
      <c r="D60" s="1">
        <v>60.840715209680852</v>
      </c>
      <c r="E60" s="1">
        <v>44.65475326487654</v>
      </c>
      <c r="F60" s="1"/>
      <c r="G60" s="1"/>
      <c r="H60" s="1"/>
      <c r="I60" s="1">
        <v>80.585452800493258</v>
      </c>
      <c r="J60" s="1">
        <v>6.2142722310900005E-2</v>
      </c>
      <c r="K60" s="1"/>
      <c r="L60" s="1">
        <v>0.21224518467300002</v>
      </c>
      <c r="M60" s="1">
        <v>3.0554264989625004</v>
      </c>
      <c r="N60" s="1"/>
      <c r="O60" s="1"/>
      <c r="P60" s="1"/>
      <c r="Q60" s="1"/>
      <c r="R60" s="1">
        <v>189.41073568099705</v>
      </c>
      <c r="S60" s="1">
        <v>315.726341323442</v>
      </c>
      <c r="T60" s="1">
        <v>126.31560564244495</v>
      </c>
      <c r="U60" s="1">
        <v>59.992059860142462</v>
      </c>
      <c r="V60" s="1">
        <f>R60-'2006_zone_urb'!R60</f>
        <v>0.21429009002898169</v>
      </c>
    </row>
    <row r="61" spans="1:22">
      <c r="A61" t="s">
        <v>122</v>
      </c>
      <c r="B61" s="2" t="s">
        <v>121</v>
      </c>
      <c r="C61" s="2">
        <v>1</v>
      </c>
      <c r="D61" s="1">
        <v>30.913868311570948</v>
      </c>
      <c r="E61" s="1">
        <v>16.979387642390193</v>
      </c>
      <c r="F61" s="1"/>
      <c r="G61" s="1"/>
      <c r="H61" s="1"/>
      <c r="I61" s="1">
        <v>28.419522141005981</v>
      </c>
      <c r="J61" s="1"/>
      <c r="K61" s="1"/>
      <c r="L61" s="1">
        <v>6.29599403051E-3</v>
      </c>
      <c r="M61" s="1">
        <v>0.72932060612597016</v>
      </c>
      <c r="N61" s="1"/>
      <c r="O61" s="1"/>
      <c r="P61" s="1"/>
      <c r="Q61" s="1"/>
      <c r="R61" s="1">
        <v>77.048394695123605</v>
      </c>
      <c r="S61" s="1">
        <v>87.646769425349802</v>
      </c>
      <c r="T61" s="1">
        <v>10.598374730226197</v>
      </c>
      <c r="U61" s="1">
        <v>87.907854676545725</v>
      </c>
      <c r="V61" s="1">
        <f>R61-'2006_zone_urb'!R61</f>
        <v>0</v>
      </c>
    </row>
    <row r="62" spans="1:22">
      <c r="A62" t="s">
        <v>49</v>
      </c>
      <c r="B62" s="2" t="s">
        <v>48</v>
      </c>
      <c r="C62" s="2">
        <v>13</v>
      </c>
      <c r="D62" s="1">
        <v>56.119605442855132</v>
      </c>
      <c r="E62" s="1">
        <v>34.137200290945479</v>
      </c>
      <c r="F62" s="1">
        <v>3.3644199380156001</v>
      </c>
      <c r="G62" s="1"/>
      <c r="H62" s="1"/>
      <c r="I62" s="1">
        <v>56.275210234826318</v>
      </c>
      <c r="J62" s="1"/>
      <c r="K62" s="1"/>
      <c r="L62" s="1">
        <v>0.33459298506102403</v>
      </c>
      <c r="M62" s="1">
        <v>4.1164109166905805</v>
      </c>
      <c r="N62" s="1"/>
      <c r="O62" s="1"/>
      <c r="P62" s="1"/>
      <c r="Q62" s="1">
        <v>4.5386203985700001E-3</v>
      </c>
      <c r="R62" s="1">
        <v>154.35197842879268</v>
      </c>
      <c r="S62" s="1">
        <v>286.54778472663401</v>
      </c>
      <c r="T62" s="1">
        <v>132.19580629784133</v>
      </c>
      <c r="U62" s="1">
        <v>53.866051896385855</v>
      </c>
      <c r="V62" s="1">
        <f>R62-'2006_zone_urb'!R62</f>
        <v>0.33640202701118938</v>
      </c>
    </row>
    <row r="63" spans="1:22">
      <c r="A63" t="s">
        <v>51</v>
      </c>
      <c r="B63" s="2" t="s">
        <v>50</v>
      </c>
      <c r="C63" s="2">
        <v>13</v>
      </c>
      <c r="D63" s="1">
        <v>95.065348860664358</v>
      </c>
      <c r="E63" s="1">
        <v>53.38329479555069</v>
      </c>
      <c r="F63" s="1"/>
      <c r="G63" s="1"/>
      <c r="H63" s="1"/>
      <c r="I63" s="1">
        <v>133.63543391581561</v>
      </c>
      <c r="J63" s="1"/>
      <c r="K63" s="1"/>
      <c r="L63" s="1">
        <v>0.20162304789550001</v>
      </c>
      <c r="M63" s="1">
        <v>7.1594774216871393</v>
      </c>
      <c r="N63" s="1"/>
      <c r="O63" s="1"/>
      <c r="P63" s="1"/>
      <c r="Q63" s="1">
        <v>2.85116885239E-3</v>
      </c>
      <c r="R63" s="1">
        <v>289.44802921046568</v>
      </c>
      <c r="S63" s="1">
        <v>710.83194588111201</v>
      </c>
      <c r="T63" s="1">
        <v>421.38391667064633</v>
      </c>
      <c r="U63" s="1">
        <v>40.719614655427492</v>
      </c>
      <c r="V63" s="1">
        <f>R63-'2006_zone_urb'!R63</f>
        <v>1.2344114647632978</v>
      </c>
    </row>
    <row r="64" spans="1:22">
      <c r="A64" t="s">
        <v>55</v>
      </c>
      <c r="B64" s="2" t="s">
        <v>54</v>
      </c>
      <c r="C64" s="2">
        <v>13</v>
      </c>
      <c r="D64" s="1">
        <v>74.34091090919344</v>
      </c>
      <c r="E64" s="1">
        <v>51.474646254369958</v>
      </c>
      <c r="F64" s="1"/>
      <c r="G64" s="1"/>
      <c r="H64" s="1"/>
      <c r="I64" s="1">
        <v>108.59018927462762</v>
      </c>
      <c r="J64" s="1"/>
      <c r="K64" s="1"/>
      <c r="L64" s="1">
        <v>4.1143882825900001E-3</v>
      </c>
      <c r="M64" s="1">
        <v>5.0530731563410871</v>
      </c>
      <c r="N64" s="1"/>
      <c r="O64" s="1"/>
      <c r="P64" s="1"/>
      <c r="Q64" s="1">
        <v>3.8578541983600001E-2</v>
      </c>
      <c r="R64" s="1">
        <v>239.50151252479833</v>
      </c>
      <c r="S64" s="1">
        <v>476.23951538362303</v>
      </c>
      <c r="T64" s="1">
        <v>236.7380028588247</v>
      </c>
      <c r="U64" s="1">
        <v>50.290138635781567</v>
      </c>
      <c r="V64" s="1">
        <f>R64-'2006_zone_urb'!R64</f>
        <v>-3.6589606660720335</v>
      </c>
    </row>
    <row r="65" spans="1:22">
      <c r="A65" t="s">
        <v>57</v>
      </c>
      <c r="B65" s="2" t="s">
        <v>56</v>
      </c>
      <c r="C65" s="2">
        <v>13</v>
      </c>
      <c r="D65" s="1">
        <v>31.785505652319941</v>
      </c>
      <c r="E65" s="1">
        <v>14.499065095963935</v>
      </c>
      <c r="F65" s="1">
        <v>0.65021281728510005</v>
      </c>
      <c r="G65" s="1"/>
      <c r="H65" s="1"/>
      <c r="I65" s="1">
        <v>32.478944516584171</v>
      </c>
      <c r="J65" s="1"/>
      <c r="K65" s="1"/>
      <c r="L65" s="1">
        <v>2.9705895104299003E-2</v>
      </c>
      <c r="M65" s="1">
        <v>2.102329667156126</v>
      </c>
      <c r="N65" s="1"/>
      <c r="O65" s="1"/>
      <c r="P65" s="1"/>
      <c r="Q65" s="1">
        <v>6.4581315369500007E-3</v>
      </c>
      <c r="R65" s="1">
        <v>81.552221775950514</v>
      </c>
      <c r="S65" s="1">
        <v>133.09366193347699</v>
      </c>
      <c r="T65" s="1">
        <v>51.54144015752648</v>
      </c>
      <c r="U65" s="1">
        <v>61.274309077702</v>
      </c>
      <c r="V65" s="1">
        <f>R65-'2006_zone_urb'!R65</f>
        <v>0</v>
      </c>
    </row>
    <row r="66" spans="1:22">
      <c r="A66" t="s">
        <v>59</v>
      </c>
      <c r="B66" s="2" t="s">
        <v>58</v>
      </c>
      <c r="C66" s="2">
        <v>13</v>
      </c>
      <c r="D66" s="1">
        <v>44.693823890601742</v>
      </c>
      <c r="E66" s="1">
        <v>26.791108025579362</v>
      </c>
      <c r="F66" s="1"/>
      <c r="G66" s="1"/>
      <c r="H66" s="1"/>
      <c r="I66" s="1">
        <v>60.47026662978093</v>
      </c>
      <c r="J66" s="1"/>
      <c r="K66" s="1"/>
      <c r="L66" s="1">
        <v>0.160538590910033</v>
      </c>
      <c r="M66" s="1">
        <v>2.3664145716014739</v>
      </c>
      <c r="N66" s="1"/>
      <c r="O66" s="1"/>
      <c r="P66" s="1"/>
      <c r="Q66" s="1"/>
      <c r="R66" s="1">
        <v>134.48215170847351</v>
      </c>
      <c r="S66" s="1">
        <v>311.64179954334804</v>
      </c>
      <c r="T66" s="1">
        <v>177.15964783487453</v>
      </c>
      <c r="U66" s="1">
        <v>43.152796545755933</v>
      </c>
      <c r="V66" s="1">
        <f>R66-'2006_zone_urb'!R66</f>
        <v>0.17009202287206904</v>
      </c>
    </row>
    <row r="67" spans="1:22">
      <c r="A67" t="s">
        <v>53</v>
      </c>
      <c r="B67" s="2" t="s">
        <v>52</v>
      </c>
      <c r="C67" s="2">
        <v>13</v>
      </c>
      <c r="D67" s="1">
        <v>80.244363955517699</v>
      </c>
      <c r="E67" s="1">
        <v>92.301319992195815</v>
      </c>
      <c r="F67" s="1"/>
      <c r="G67" s="1"/>
      <c r="H67" s="1"/>
      <c r="I67" s="1">
        <v>117.62404249606034</v>
      </c>
      <c r="J67" s="1">
        <v>3.9844362234052495</v>
      </c>
      <c r="K67" s="1"/>
      <c r="L67" s="1">
        <v>16.147329680129143</v>
      </c>
      <c r="M67" s="1">
        <v>35.415898432177762</v>
      </c>
      <c r="N67" s="1">
        <v>13.359714501800001</v>
      </c>
      <c r="O67" s="1"/>
      <c r="P67" s="1">
        <v>6.4544494423210003E-2</v>
      </c>
      <c r="Q67" s="1">
        <v>0.15248140989872888</v>
      </c>
      <c r="R67" s="1">
        <v>359.29413118560791</v>
      </c>
      <c r="S67" s="1">
        <v>4772.0736905657704</v>
      </c>
      <c r="T67" s="1">
        <v>4412.7795593801629</v>
      </c>
      <c r="U67" s="1">
        <v>7.529098553023613</v>
      </c>
      <c r="V67" s="1">
        <f>R67-'2006_zone_urb'!R67</f>
        <v>-26.614338199942097</v>
      </c>
    </row>
    <row r="68" spans="1:22">
      <c r="A68" t="s">
        <v>61</v>
      </c>
      <c r="B68" s="2" t="s">
        <v>60</v>
      </c>
      <c r="C68" s="2">
        <v>14</v>
      </c>
      <c r="D68" s="1">
        <v>87.711933768963164</v>
      </c>
      <c r="E68" s="1">
        <v>1.1273656884798298</v>
      </c>
      <c r="F68" s="1">
        <v>1.2900167346214</v>
      </c>
      <c r="G68" s="1"/>
      <c r="H68" s="1"/>
      <c r="I68" s="1">
        <v>86.101544522679617</v>
      </c>
      <c r="J68" s="1"/>
      <c r="K68" s="1"/>
      <c r="L68" s="1">
        <v>0.51311079664790005</v>
      </c>
      <c r="M68" s="1">
        <v>46.96919219379437</v>
      </c>
      <c r="N68" s="1"/>
      <c r="O68" s="1"/>
      <c r="P68" s="1">
        <v>0.68484345366726218</v>
      </c>
      <c r="Q68" s="1">
        <v>5.2152446066000002E-3</v>
      </c>
      <c r="R68" s="1">
        <v>224.40322240346015</v>
      </c>
      <c r="S68" s="1">
        <v>476.03422750352001</v>
      </c>
      <c r="T68" s="1">
        <v>251.63100510005987</v>
      </c>
      <c r="U68" s="1">
        <v>47.140144434635381</v>
      </c>
      <c r="V68" s="1">
        <f>R68-'2006_zone_urb'!R68</f>
        <v>0.47804643541201131</v>
      </c>
    </row>
    <row r="69" spans="1:22">
      <c r="A69" t="s">
        <v>71</v>
      </c>
      <c r="B69" s="2" t="s">
        <v>70</v>
      </c>
      <c r="C69" s="2">
        <v>14</v>
      </c>
      <c r="D69" s="1">
        <v>102.12684492717963</v>
      </c>
      <c r="E69" s="1">
        <v>1.2604245803427221</v>
      </c>
      <c r="F69" s="1">
        <v>0.74807003888150003</v>
      </c>
      <c r="G69" s="1"/>
      <c r="H69" s="1"/>
      <c r="I69" s="1">
        <v>120.43379140585945</v>
      </c>
      <c r="J69" s="1"/>
      <c r="K69" s="1"/>
      <c r="L69" s="1">
        <v>0.102853382729723</v>
      </c>
      <c r="M69" s="1">
        <v>55.276467867728627</v>
      </c>
      <c r="N69" s="1"/>
      <c r="O69" s="1"/>
      <c r="P69" s="1"/>
      <c r="Q69" s="1"/>
      <c r="R69" s="1">
        <v>279.94845220272168</v>
      </c>
      <c r="S69" s="1">
        <v>418.30044382432703</v>
      </c>
      <c r="T69" s="1">
        <v>138.35199162160535</v>
      </c>
      <c r="U69" s="1">
        <v>66.925210416532863</v>
      </c>
      <c r="V69" s="1">
        <f>R69-'2006_zone_urb'!R69</f>
        <v>0.67352538315230959</v>
      </c>
    </row>
    <row r="70" spans="1:22">
      <c r="A70" t="s">
        <v>63</v>
      </c>
      <c r="B70" s="2" t="s">
        <v>62</v>
      </c>
      <c r="C70" s="2">
        <v>14</v>
      </c>
      <c r="D70" s="1">
        <v>39.648473903496878</v>
      </c>
      <c r="E70" s="1">
        <v>1.2692871335905751</v>
      </c>
      <c r="F70" s="1">
        <v>3.4209584436546998</v>
      </c>
      <c r="G70" s="1"/>
      <c r="H70" s="1"/>
      <c r="I70" s="1">
        <v>53.959701458214944</v>
      </c>
      <c r="J70" s="1"/>
      <c r="K70" s="1"/>
      <c r="L70" s="1">
        <v>0.37619056975590004</v>
      </c>
      <c r="M70" s="1">
        <v>31.595095678943093</v>
      </c>
      <c r="N70" s="1"/>
      <c r="O70" s="1"/>
      <c r="P70" s="1">
        <v>2.6487845356899999E-2</v>
      </c>
      <c r="Q70" s="1">
        <v>2.3338996695460003E-2</v>
      </c>
      <c r="R70" s="1">
        <v>130.31953402970845</v>
      </c>
      <c r="S70" s="1">
        <v>559.81546608704809</v>
      </c>
      <c r="T70" s="1">
        <v>429.49593205733964</v>
      </c>
      <c r="U70" s="1">
        <v>23.279016376700906</v>
      </c>
      <c r="V70" s="1">
        <f>R70-'2006_zone_urb'!R70</f>
        <v>-3.7057383994031738</v>
      </c>
    </row>
    <row r="71" spans="1:22">
      <c r="A71" t="s">
        <v>308</v>
      </c>
      <c r="B71" s="2" t="s">
        <v>74</v>
      </c>
      <c r="C71" s="2">
        <v>14</v>
      </c>
      <c r="D71" s="1">
        <v>76.450649608160006</v>
      </c>
      <c r="E71" s="1">
        <v>15.91290554523629</v>
      </c>
      <c r="F71" s="1">
        <v>0.71388635246406007</v>
      </c>
      <c r="G71" s="1"/>
      <c r="H71" s="1"/>
      <c r="I71" s="1">
        <v>97.591757819380618</v>
      </c>
      <c r="J71" s="1"/>
      <c r="K71" s="1"/>
      <c r="L71" s="1">
        <v>0.79705106819502014</v>
      </c>
      <c r="M71" s="1">
        <v>60.925983383638666</v>
      </c>
      <c r="N71" s="1"/>
      <c r="O71" s="1"/>
      <c r="P71" s="1"/>
      <c r="Q71" s="1">
        <v>0.3631831368024</v>
      </c>
      <c r="R71" s="1">
        <v>252.7554169138771</v>
      </c>
      <c r="S71" s="1">
        <v>991.01484363659699</v>
      </c>
      <c r="T71" s="1">
        <v>738.25942672271992</v>
      </c>
      <c r="U71" s="1">
        <v>25.504705457929745</v>
      </c>
      <c r="V71" s="1">
        <f>R71-'2006_zone_urb'!R71</f>
        <v>25.618687365965656</v>
      </c>
    </row>
    <row r="72" spans="1:22">
      <c r="A72" t="s">
        <v>65</v>
      </c>
      <c r="B72" s="2" t="s">
        <v>64</v>
      </c>
      <c r="C72" s="2">
        <v>14</v>
      </c>
      <c r="D72" s="1">
        <v>35.883470206100824</v>
      </c>
      <c r="E72" s="1">
        <v>0.137659450216781</v>
      </c>
      <c r="F72" s="1"/>
      <c r="G72" s="1"/>
      <c r="H72" s="1"/>
      <c r="I72" s="1">
        <v>41.487284832187555</v>
      </c>
      <c r="J72" s="1"/>
      <c r="K72" s="1"/>
      <c r="L72" s="1">
        <v>0.63416848489311095</v>
      </c>
      <c r="M72" s="1">
        <v>16.547743144362748</v>
      </c>
      <c r="N72" s="1"/>
      <c r="O72" s="1"/>
      <c r="P72" s="1"/>
      <c r="Q72" s="1">
        <v>5.772194736994999E-2</v>
      </c>
      <c r="R72" s="1">
        <v>94.748048065130988</v>
      </c>
      <c r="S72" s="1">
        <v>359.53445326944001</v>
      </c>
      <c r="T72" s="1">
        <v>264.78640520430901</v>
      </c>
      <c r="U72" s="1">
        <v>26.35298153029176</v>
      </c>
      <c r="V72" s="1">
        <f>R72-'2006_zone_urb'!R72</f>
        <v>0.24356167187552558</v>
      </c>
    </row>
    <row r="73" spans="1:22">
      <c r="A73" t="s">
        <v>73</v>
      </c>
      <c r="B73" s="2" t="s">
        <v>72</v>
      </c>
      <c r="C73" s="2">
        <v>14</v>
      </c>
      <c r="D73" s="1">
        <v>7.7664881927298186</v>
      </c>
      <c r="E73" s="1">
        <v>7.0622954168478307</v>
      </c>
      <c r="F73" s="1">
        <v>2.0200242786638003</v>
      </c>
      <c r="G73" s="1"/>
      <c r="H73" s="1"/>
      <c r="I73" s="1">
        <v>7.928571792072785</v>
      </c>
      <c r="J73" s="1"/>
      <c r="K73" s="1"/>
      <c r="L73" s="1"/>
      <c r="M73" s="1">
        <v>8.0239308185460008</v>
      </c>
      <c r="N73" s="1"/>
      <c r="O73" s="1"/>
      <c r="P73" s="1"/>
      <c r="Q73" s="1"/>
      <c r="R73" s="1">
        <v>32.801310498860232</v>
      </c>
      <c r="S73" s="1">
        <v>165.26908740014102</v>
      </c>
      <c r="T73" s="1">
        <v>132.46777690128079</v>
      </c>
      <c r="U73" s="1">
        <v>19.847214633335142</v>
      </c>
      <c r="V73" s="1">
        <f>R73-'2006_zone_urb'!R73</f>
        <v>0</v>
      </c>
    </row>
    <row r="74" spans="1:22">
      <c r="A74" t="s">
        <v>67</v>
      </c>
      <c r="B74" s="2" t="s">
        <v>66</v>
      </c>
      <c r="C74" s="2">
        <v>14</v>
      </c>
      <c r="D74" s="1">
        <v>143.80287740843076</v>
      </c>
      <c r="E74" s="1">
        <v>46.014878209317317</v>
      </c>
      <c r="F74" s="1">
        <v>2.8924918848569998</v>
      </c>
      <c r="G74" s="1"/>
      <c r="H74" s="1"/>
      <c r="I74" s="1">
        <v>179.67785080169173</v>
      </c>
      <c r="J74" s="1"/>
      <c r="K74" s="1"/>
      <c r="L74" s="1">
        <v>22.325535419077763</v>
      </c>
      <c r="M74" s="1">
        <v>133.18447951194261</v>
      </c>
      <c r="N74" s="1"/>
      <c r="O74" s="1"/>
      <c r="P74" s="1">
        <v>3.4368156368967817</v>
      </c>
      <c r="Q74" s="1">
        <v>0.33631033398065996</v>
      </c>
      <c r="R74" s="1">
        <v>531.67123920619463</v>
      </c>
      <c r="S74" s="1">
        <v>5651.1920928520203</v>
      </c>
      <c r="T74" s="1">
        <v>5119.5208536458258</v>
      </c>
      <c r="U74" s="1">
        <v>9.4081254091271393</v>
      </c>
      <c r="V74" s="1">
        <f>R74-'2006_zone_urb'!R74</f>
        <v>23.833342683978742</v>
      </c>
    </row>
    <row r="75" spans="1:22">
      <c r="A75" t="s">
        <v>69</v>
      </c>
      <c r="B75" s="2" t="s">
        <v>68</v>
      </c>
      <c r="C75" s="2">
        <v>14</v>
      </c>
      <c r="D75" s="1">
        <v>54.257689799428306</v>
      </c>
      <c r="E75" s="1">
        <v>17.248519707025167</v>
      </c>
      <c r="F75" s="1"/>
      <c r="G75" s="1"/>
      <c r="H75" s="1"/>
      <c r="I75" s="1">
        <v>46.108495463721503</v>
      </c>
      <c r="J75" s="1">
        <v>0.35558245446500003</v>
      </c>
      <c r="K75" s="1"/>
      <c r="L75" s="1">
        <v>18.272989624325884</v>
      </c>
      <c r="M75" s="1">
        <v>81.94906597190402</v>
      </c>
      <c r="N75" s="1">
        <v>8.8275240479974997</v>
      </c>
      <c r="O75" s="1"/>
      <c r="P75" s="1">
        <v>0.6041366034794502</v>
      </c>
      <c r="Q75" s="1">
        <v>0.26245377104441797</v>
      </c>
      <c r="R75" s="1">
        <v>227.88645744339124</v>
      </c>
      <c r="S75" s="1">
        <v>4722.1706000033701</v>
      </c>
      <c r="T75" s="1">
        <v>4494.284142559979</v>
      </c>
      <c r="U75" s="1">
        <v>4.8258836189278851</v>
      </c>
      <c r="V75" s="1">
        <f>R75-'2006_zone_urb'!R75</f>
        <v>8.5735882995154498</v>
      </c>
    </row>
    <row r="76" spans="1:22">
      <c r="A76" t="s">
        <v>110</v>
      </c>
      <c r="B76" s="2" t="s">
        <v>109</v>
      </c>
      <c r="C76" s="2">
        <v>1</v>
      </c>
      <c r="D76" s="1">
        <v>150.91509484828526</v>
      </c>
      <c r="E76" s="1">
        <v>49.722136285534098</v>
      </c>
      <c r="F76" s="1"/>
      <c r="G76" s="1"/>
      <c r="H76" s="1"/>
      <c r="I76" s="1">
        <v>69.59528149118816</v>
      </c>
      <c r="J76" s="1"/>
      <c r="K76" s="1"/>
      <c r="L76" s="1">
        <v>0.2581098624848</v>
      </c>
      <c r="M76" s="1">
        <v>4.6906540072239311</v>
      </c>
      <c r="N76" s="1"/>
      <c r="O76" s="1"/>
      <c r="P76" s="1"/>
      <c r="Q76" s="1"/>
      <c r="R76" s="1">
        <v>275.18127649471626</v>
      </c>
      <c r="S76" s="1">
        <v>318.71653644737802</v>
      </c>
      <c r="T76" s="1">
        <v>43.535259952661761</v>
      </c>
      <c r="U76" s="1">
        <v>86.340445200009356</v>
      </c>
      <c r="V76" s="1">
        <f>R76-'2006_zone_urb'!R76</f>
        <v>0</v>
      </c>
    </row>
    <row r="77" spans="1:22">
      <c r="A77" t="s">
        <v>112</v>
      </c>
      <c r="B77" s="2" t="s">
        <v>111</v>
      </c>
      <c r="C77" s="2">
        <v>1</v>
      </c>
      <c r="D77" s="1">
        <v>55.981821759729151</v>
      </c>
      <c r="E77" s="1">
        <v>24.058580854506587</v>
      </c>
      <c r="F77" s="1"/>
      <c r="G77" s="1"/>
      <c r="H77" s="1"/>
      <c r="I77" s="1">
        <v>39.773382937176095</v>
      </c>
      <c r="J77" s="1"/>
      <c r="K77" s="1"/>
      <c r="L77" s="1">
        <v>0.25592583581300005</v>
      </c>
      <c r="M77" s="1">
        <v>0.50257738737559998</v>
      </c>
      <c r="N77" s="1"/>
      <c r="O77" s="1"/>
      <c r="P77" s="1"/>
      <c r="Q77" s="1"/>
      <c r="R77" s="1">
        <v>120.57228877460044</v>
      </c>
      <c r="S77" s="1">
        <v>180.90950891055701</v>
      </c>
      <c r="T77" s="1">
        <v>60.337220135956571</v>
      </c>
      <c r="U77" s="1">
        <v>66.647844826228706</v>
      </c>
      <c r="V77" s="1">
        <f>R77-'2006_zone_urb'!R77</f>
        <v>0</v>
      </c>
    </row>
    <row r="78" spans="1:22">
      <c r="A78" t="s">
        <v>104</v>
      </c>
      <c r="B78" s="2" t="s">
        <v>103</v>
      </c>
      <c r="C78" s="2">
        <v>1</v>
      </c>
      <c r="D78" s="1">
        <v>31.59653820174027</v>
      </c>
      <c r="E78" s="1">
        <v>25.375659684937347</v>
      </c>
      <c r="F78" s="1">
        <v>5.4330637444980008</v>
      </c>
      <c r="G78" s="1"/>
      <c r="H78" s="1"/>
      <c r="I78" s="1">
        <v>37.252744869284058</v>
      </c>
      <c r="J78" s="1"/>
      <c r="K78" s="1"/>
      <c r="L78" s="1">
        <v>2.2642017293989999E-2</v>
      </c>
      <c r="M78" s="1">
        <v>0.59644763130540002</v>
      </c>
      <c r="N78" s="1"/>
      <c r="O78" s="1"/>
      <c r="P78" s="1"/>
      <c r="Q78" s="1"/>
      <c r="R78" s="1">
        <v>100.27709614905906</v>
      </c>
      <c r="S78" s="1">
        <v>156.00501211142301</v>
      </c>
      <c r="T78" s="1">
        <v>55.727915962363952</v>
      </c>
      <c r="U78" s="1">
        <v>64.278124652455674</v>
      </c>
      <c r="V78" s="1">
        <f>R78-'2006_zone_urb'!R78</f>
        <v>0</v>
      </c>
    </row>
    <row r="79" spans="1:22">
      <c r="A79" t="s">
        <v>106</v>
      </c>
      <c r="B79" s="2" t="s">
        <v>105</v>
      </c>
      <c r="C79" s="2">
        <v>1</v>
      </c>
      <c r="D79" s="1">
        <v>19.473591347438898</v>
      </c>
      <c r="E79" s="1">
        <v>8.0641983814945259</v>
      </c>
      <c r="F79" s="1">
        <v>2.0623396149530002E-2</v>
      </c>
      <c r="G79" s="1"/>
      <c r="H79" s="1"/>
      <c r="I79" s="1">
        <v>18.777618376190695</v>
      </c>
      <c r="J79" s="1"/>
      <c r="K79" s="1"/>
      <c r="L79" s="1">
        <v>0.21351957150654002</v>
      </c>
      <c r="M79" s="1">
        <v>0.40933847390270001</v>
      </c>
      <c r="N79" s="1"/>
      <c r="O79" s="1"/>
      <c r="P79" s="1"/>
      <c r="Q79" s="1"/>
      <c r="R79" s="1">
        <v>46.95888954668289</v>
      </c>
      <c r="S79" s="1">
        <v>64.789465171627512</v>
      </c>
      <c r="T79" s="1">
        <v>17.830575624944622</v>
      </c>
      <c r="U79" s="1">
        <v>72.479205411386914</v>
      </c>
      <c r="V79" s="1">
        <f>R79-'2006_zone_urb'!R79</f>
        <v>0</v>
      </c>
    </row>
    <row r="80" spans="1:22">
      <c r="A80" t="s">
        <v>116</v>
      </c>
      <c r="B80" s="2" t="s">
        <v>115</v>
      </c>
      <c r="C80" s="2">
        <v>1</v>
      </c>
      <c r="D80" s="1">
        <v>118.44001154395281</v>
      </c>
      <c r="E80" s="1">
        <v>50.383763732843406</v>
      </c>
      <c r="F80" s="1">
        <v>19.463805264923113</v>
      </c>
      <c r="G80" s="1"/>
      <c r="H80" s="1"/>
      <c r="I80" s="1">
        <v>79.683974325123103</v>
      </c>
      <c r="J80" s="1"/>
      <c r="K80" s="1"/>
      <c r="L80" s="1">
        <v>0.1292468899085</v>
      </c>
      <c r="M80" s="1">
        <v>3.9178058297398612</v>
      </c>
      <c r="N80" s="1"/>
      <c r="O80" s="1"/>
      <c r="P80" s="1"/>
      <c r="Q80" s="1"/>
      <c r="R80" s="1">
        <v>272.01860758649076</v>
      </c>
      <c r="S80" s="1">
        <v>309.364930998749</v>
      </c>
      <c r="T80" s="1">
        <v>37.346323412258243</v>
      </c>
      <c r="U80" s="1">
        <v>87.928068222959226</v>
      </c>
      <c r="V80" s="1">
        <f>R80-'2006_zone_urb'!R80</f>
        <v>0</v>
      </c>
    </row>
    <row r="81" spans="1:22">
      <c r="A81" t="s">
        <v>118</v>
      </c>
      <c r="B81" s="2" t="s">
        <v>117</v>
      </c>
      <c r="C81" s="2">
        <v>1</v>
      </c>
      <c r="D81" s="1">
        <v>63.680275502971568</v>
      </c>
      <c r="E81" s="1">
        <v>23.344808032420918</v>
      </c>
      <c r="F81" s="1"/>
      <c r="G81" s="1"/>
      <c r="H81" s="1"/>
      <c r="I81" s="1">
        <v>42.443532805978137</v>
      </c>
      <c r="J81" s="1"/>
      <c r="K81" s="1"/>
      <c r="L81" s="1">
        <v>4.0318430581900003E-2</v>
      </c>
      <c r="M81" s="1">
        <v>0.38250823479460005</v>
      </c>
      <c r="N81" s="1"/>
      <c r="O81" s="1"/>
      <c r="P81" s="1"/>
      <c r="Q81" s="1"/>
      <c r="R81" s="1">
        <v>129.89144300674712</v>
      </c>
      <c r="S81" s="1">
        <v>140.18273932615099</v>
      </c>
      <c r="T81" s="1">
        <v>10.29129631940387</v>
      </c>
      <c r="U81" s="1">
        <v>92.658656572932273</v>
      </c>
      <c r="V81" s="1">
        <f>R81-'2006_zone_urb'!R81</f>
        <v>0</v>
      </c>
    </row>
    <row r="82" spans="1:22">
      <c r="A82" t="s">
        <v>114</v>
      </c>
      <c r="B82" s="2" t="s">
        <v>113</v>
      </c>
      <c r="C82" s="2">
        <v>1</v>
      </c>
      <c r="D82" s="1">
        <v>23.407179653643208</v>
      </c>
      <c r="E82" s="1">
        <v>12.2250426466651</v>
      </c>
      <c r="F82" s="1"/>
      <c r="G82" s="1"/>
      <c r="H82" s="1"/>
      <c r="I82" s="1">
        <v>19.307358632506723</v>
      </c>
      <c r="J82" s="1"/>
      <c r="K82" s="1"/>
      <c r="L82" s="1"/>
      <c r="M82" s="1">
        <v>0.93898208080730006</v>
      </c>
      <c r="N82" s="1"/>
      <c r="O82" s="1"/>
      <c r="P82" s="1"/>
      <c r="Q82" s="1"/>
      <c r="R82" s="1">
        <v>55.878563013622333</v>
      </c>
      <c r="S82" s="1">
        <v>68.251255784307801</v>
      </c>
      <c r="T82" s="1">
        <v>12.372692770685468</v>
      </c>
      <c r="U82" s="1">
        <v>81.871845977770022</v>
      </c>
      <c r="V82" s="1">
        <f>R82-'2006_zone_urb'!R82</f>
        <v>0</v>
      </c>
    </row>
    <row r="83" spans="1:22">
      <c r="A83" t="s">
        <v>108</v>
      </c>
      <c r="B83" s="2" t="s">
        <v>107</v>
      </c>
      <c r="C83" s="2">
        <v>1</v>
      </c>
      <c r="D83" s="1">
        <v>16.2672420953567</v>
      </c>
      <c r="E83" s="1">
        <v>21.249250510789075</v>
      </c>
      <c r="F83" s="1">
        <v>0.66970516098639998</v>
      </c>
      <c r="G83" s="1"/>
      <c r="H83" s="1"/>
      <c r="I83" s="1">
        <v>21.465731479721342</v>
      </c>
      <c r="J83" s="1"/>
      <c r="K83" s="1"/>
      <c r="L83" s="1">
        <v>1.6694421431655702</v>
      </c>
      <c r="M83" s="1">
        <v>13.633332812892826</v>
      </c>
      <c r="N83" s="1"/>
      <c r="O83" s="1"/>
      <c r="P83" s="1"/>
      <c r="Q83" s="1"/>
      <c r="R83" s="1">
        <v>74.954704202911913</v>
      </c>
      <c r="S83" s="1">
        <v>190.61167026776499</v>
      </c>
      <c r="T83" s="1">
        <v>115.65696606485308</v>
      </c>
      <c r="U83" s="1">
        <v>39.323250301315767</v>
      </c>
      <c r="V83" s="1">
        <f>R83-'2006_zone_urb'!R83</f>
        <v>-0.60610451108000518</v>
      </c>
    </row>
    <row r="84" spans="1:22">
      <c r="A84" t="s">
        <v>82</v>
      </c>
      <c r="B84" s="2" t="s">
        <v>81</v>
      </c>
      <c r="C84" s="2">
        <v>15</v>
      </c>
      <c r="D84" s="1">
        <v>41.321890215604995</v>
      </c>
      <c r="E84" s="1">
        <v>31.10721242778444</v>
      </c>
      <c r="F84" s="1">
        <v>3.2022394691661895</v>
      </c>
      <c r="G84" s="1"/>
      <c r="H84" s="1"/>
      <c r="I84" s="1">
        <v>82.264140981744362</v>
      </c>
      <c r="J84" s="1"/>
      <c r="K84" s="1"/>
      <c r="L84" s="1">
        <v>2.4958099014284501</v>
      </c>
      <c r="M84" s="1">
        <v>26.232231472704829</v>
      </c>
      <c r="N84" s="1"/>
      <c r="O84" s="1"/>
      <c r="P84" s="1">
        <v>0.34617166006600009</v>
      </c>
      <c r="Q84" s="1">
        <v>2.7202542065559998E-2</v>
      </c>
      <c r="R84" s="1">
        <v>186.99689867056483</v>
      </c>
      <c r="S84" s="1">
        <v>395.668852099628</v>
      </c>
      <c r="T84" s="1">
        <v>208.67195342906317</v>
      </c>
      <c r="U84" s="1">
        <v>47.260960188870186</v>
      </c>
      <c r="V84" s="1">
        <f>R84-'2006_zone_urb'!R84</f>
        <v>0.81354006929998945</v>
      </c>
    </row>
    <row r="85" spans="1:22">
      <c r="A85" t="s">
        <v>100</v>
      </c>
      <c r="B85" s="2" t="s">
        <v>99</v>
      </c>
      <c r="C85" s="2">
        <v>15</v>
      </c>
      <c r="D85" s="1">
        <v>22.184175415544889</v>
      </c>
      <c r="E85" s="1">
        <v>8.760202145420001</v>
      </c>
      <c r="F85" s="1"/>
      <c r="G85" s="1"/>
      <c r="H85" s="1"/>
      <c r="I85" s="1">
        <v>26.21182917847921</v>
      </c>
      <c r="J85" s="1"/>
      <c r="K85" s="1"/>
      <c r="L85" s="1">
        <v>3.8328357030000003E-2</v>
      </c>
      <c r="M85" s="1">
        <v>0.81478456077314509</v>
      </c>
      <c r="N85" s="1"/>
      <c r="O85" s="1"/>
      <c r="P85" s="1">
        <v>1.4349230791900001E-2</v>
      </c>
      <c r="Q85" s="1"/>
      <c r="R85" s="1">
        <v>58.023668888039147</v>
      </c>
      <c r="S85" s="1">
        <v>138.069268426489</v>
      </c>
      <c r="T85" s="1">
        <v>80.045599538449864</v>
      </c>
      <c r="U85" s="1">
        <v>42.025042610356245</v>
      </c>
      <c r="V85" s="1">
        <f>R85-'2006_zone_urb'!R85</f>
        <v>0.32027511313990686</v>
      </c>
    </row>
    <row r="86" spans="1:22">
      <c r="A86" t="s">
        <v>90</v>
      </c>
      <c r="B86" s="2" t="s">
        <v>89</v>
      </c>
      <c r="C86" s="2">
        <v>15</v>
      </c>
      <c r="D86" s="1">
        <v>72.811866258067084</v>
      </c>
      <c r="E86" s="1">
        <v>28.200166721976913</v>
      </c>
      <c r="F86" s="1"/>
      <c r="G86" s="1"/>
      <c r="H86" s="1"/>
      <c r="I86" s="1">
        <v>93.842463196229204</v>
      </c>
      <c r="J86" s="1"/>
      <c r="K86" s="1"/>
      <c r="L86" s="1">
        <v>1.8686415232718001</v>
      </c>
      <c r="M86" s="1">
        <v>3.6547272299235707</v>
      </c>
      <c r="N86" s="1"/>
      <c r="O86" s="1"/>
      <c r="P86" s="1"/>
      <c r="Q86" s="1">
        <v>1.5728256936871E-2</v>
      </c>
      <c r="R86" s="1">
        <v>200.39359318640544</v>
      </c>
      <c r="S86" s="1">
        <v>481.69550060294404</v>
      </c>
      <c r="T86" s="1">
        <v>281.3019074165386</v>
      </c>
      <c r="U86" s="1">
        <v>41.601715800868057</v>
      </c>
      <c r="V86" s="1">
        <f>R86-'2006_zone_urb'!R86</f>
        <v>0.78846725452294208</v>
      </c>
    </row>
    <row r="87" spans="1:22">
      <c r="A87" t="s">
        <v>84</v>
      </c>
      <c r="B87" s="2" t="s">
        <v>83</v>
      </c>
      <c r="C87" s="2">
        <v>15</v>
      </c>
      <c r="D87" s="1">
        <v>46.914150502990232</v>
      </c>
      <c r="E87" s="1">
        <v>24.486189850455627</v>
      </c>
      <c r="F87" s="1"/>
      <c r="G87" s="1"/>
      <c r="H87" s="1"/>
      <c r="I87" s="1">
        <v>66.154111324855009</v>
      </c>
      <c r="J87" s="1"/>
      <c r="K87" s="1"/>
      <c r="L87" s="1"/>
      <c r="M87" s="1">
        <v>0.49589075912200004</v>
      </c>
      <c r="N87" s="1"/>
      <c r="O87" s="1"/>
      <c r="P87" s="1"/>
      <c r="Q87" s="1"/>
      <c r="R87" s="1">
        <v>138.05034243742287</v>
      </c>
      <c r="S87" s="1">
        <v>243.02817989312899</v>
      </c>
      <c r="T87" s="1">
        <v>104.97783745570612</v>
      </c>
      <c r="U87" s="1">
        <v>56.804253110947933</v>
      </c>
      <c r="V87" s="1">
        <f>R87-'2006_zone_urb'!R87</f>
        <v>0</v>
      </c>
    </row>
    <row r="88" spans="1:22">
      <c r="A88" t="s">
        <v>86</v>
      </c>
      <c r="B88" s="2" t="s">
        <v>85</v>
      </c>
      <c r="C88" s="2">
        <v>15</v>
      </c>
      <c r="D88" s="1">
        <v>31.403484290699673</v>
      </c>
      <c r="E88" s="1">
        <v>45.530476705654131</v>
      </c>
      <c r="F88" s="1"/>
      <c r="G88" s="1"/>
      <c r="H88" s="1"/>
      <c r="I88" s="1">
        <v>64.65612194348904</v>
      </c>
      <c r="J88" s="1"/>
      <c r="K88" s="1"/>
      <c r="L88" s="1">
        <v>11.786509266510862</v>
      </c>
      <c r="M88" s="1">
        <v>20.975207923437832</v>
      </c>
      <c r="N88" s="1"/>
      <c r="O88" s="1"/>
      <c r="P88" s="1">
        <v>5.4396662830800005E-3</v>
      </c>
      <c r="Q88" s="1">
        <v>1.9295472591350001E-2</v>
      </c>
      <c r="R88" s="1">
        <v>174.37653526866595</v>
      </c>
      <c r="S88" s="1">
        <v>1087.82011451374</v>
      </c>
      <c r="T88" s="1">
        <v>913.44357924507403</v>
      </c>
      <c r="U88" s="1">
        <v>16.029905399075378</v>
      </c>
      <c r="V88" s="1">
        <f>R88-'2006_zone_urb'!R88</f>
        <v>8.2703570018754249</v>
      </c>
    </row>
    <row r="89" spans="1:22">
      <c r="A89" t="s">
        <v>88</v>
      </c>
      <c r="B89" s="2" t="s">
        <v>87</v>
      </c>
      <c r="C89" s="2">
        <v>15</v>
      </c>
      <c r="D89" s="1">
        <v>24.612482911144276</v>
      </c>
      <c r="E89" s="1">
        <v>16.045921633429128</v>
      </c>
      <c r="F89" s="1">
        <v>4.4720404100759001</v>
      </c>
      <c r="G89" s="1"/>
      <c r="H89" s="1"/>
      <c r="I89" s="1">
        <v>58.614373092554544</v>
      </c>
      <c r="J89" s="1"/>
      <c r="K89" s="1"/>
      <c r="L89" s="1"/>
      <c r="M89" s="1">
        <v>3.9594237989915899</v>
      </c>
      <c r="N89" s="1"/>
      <c r="O89" s="1"/>
      <c r="P89" s="1"/>
      <c r="Q89" s="1"/>
      <c r="R89" s="1">
        <v>107.70424184619543</v>
      </c>
      <c r="S89" s="1">
        <v>290.16870422841799</v>
      </c>
      <c r="T89" s="1">
        <v>182.46446238222256</v>
      </c>
      <c r="U89" s="1">
        <v>37.117800878144216</v>
      </c>
      <c r="V89" s="1">
        <f>R89-'2006_zone_urb'!R89</f>
        <v>1.0249657141079922</v>
      </c>
    </row>
    <row r="90" spans="1:22">
      <c r="A90" t="s">
        <v>76</v>
      </c>
      <c r="B90" s="2" t="s">
        <v>75</v>
      </c>
      <c r="C90" s="2">
        <v>15</v>
      </c>
      <c r="D90" s="1">
        <v>44.765387012440222</v>
      </c>
      <c r="E90" s="1">
        <v>39.520505078218385</v>
      </c>
      <c r="F90" s="1">
        <v>3.4371952738397007</v>
      </c>
      <c r="G90" s="1"/>
      <c r="H90" s="1"/>
      <c r="I90" s="1">
        <v>71.218204502655027</v>
      </c>
      <c r="J90" s="1"/>
      <c r="K90" s="1"/>
      <c r="L90" s="1">
        <v>3.8655128549808757</v>
      </c>
      <c r="M90" s="1">
        <v>8.1847087977947233</v>
      </c>
      <c r="N90" s="1"/>
      <c r="O90" s="1"/>
      <c r="P90" s="1"/>
      <c r="Q90" s="1">
        <v>9.57248610143E-2</v>
      </c>
      <c r="R90" s="1">
        <v>171.08723838094321</v>
      </c>
      <c r="S90" s="1">
        <v>928.28708487178915</v>
      </c>
      <c r="T90" s="1">
        <v>757.19984649084597</v>
      </c>
      <c r="U90" s="1">
        <v>18.430423213802765</v>
      </c>
      <c r="V90" s="1">
        <f>R90-'2006_zone_urb'!R90</f>
        <v>-22.567886679253007</v>
      </c>
    </row>
    <row r="91" spans="1:22">
      <c r="A91" t="s">
        <v>94</v>
      </c>
      <c r="B91" s="2" t="s">
        <v>93</v>
      </c>
      <c r="C91" s="2">
        <v>15</v>
      </c>
      <c r="D91" s="1">
        <v>105.01611355473092</v>
      </c>
      <c r="E91" s="1">
        <v>71.199110535669831</v>
      </c>
      <c r="F91" s="1">
        <v>5.3127777280124002</v>
      </c>
      <c r="G91" s="1"/>
      <c r="H91" s="1"/>
      <c r="I91" s="1">
        <v>145.78822824167597</v>
      </c>
      <c r="J91" s="1"/>
      <c r="K91" s="1"/>
      <c r="L91" s="1">
        <v>10.14133201779174</v>
      </c>
      <c r="M91" s="1">
        <v>23.980524330943915</v>
      </c>
      <c r="N91" s="1"/>
      <c r="O91" s="1"/>
      <c r="P91" s="1">
        <v>2.3146846981022002E-2</v>
      </c>
      <c r="Q91" s="1">
        <v>0.30731276422305004</v>
      </c>
      <c r="R91" s="1">
        <v>361.76854602002885</v>
      </c>
      <c r="S91" s="1">
        <v>2048.7704159773302</v>
      </c>
      <c r="T91" s="1">
        <v>1687.0018699573013</v>
      </c>
      <c r="U91" s="1">
        <v>17.657837266624796</v>
      </c>
      <c r="V91" s="1">
        <f>R91-'2006_zone_urb'!R91</f>
        <v>17.021850037686306</v>
      </c>
    </row>
    <row r="92" spans="1:22">
      <c r="A92" t="s">
        <v>96</v>
      </c>
      <c r="B92" s="2" t="s">
        <v>95</v>
      </c>
      <c r="C92" s="2">
        <v>15</v>
      </c>
      <c r="D92" s="1">
        <v>59.054142998568956</v>
      </c>
      <c r="E92" s="1">
        <v>85.041093440590643</v>
      </c>
      <c r="F92" s="1"/>
      <c r="G92" s="1"/>
      <c r="H92" s="1"/>
      <c r="I92" s="1">
        <v>80.032964400932357</v>
      </c>
      <c r="J92" s="1"/>
      <c r="K92" s="1"/>
      <c r="L92" s="1">
        <v>16.377165710846576</v>
      </c>
      <c r="M92" s="1">
        <v>27.29380496581495</v>
      </c>
      <c r="N92" s="1"/>
      <c r="O92" s="1"/>
      <c r="P92" s="1"/>
      <c r="Q92" s="1">
        <v>0.37091696037024613</v>
      </c>
      <c r="R92" s="1">
        <v>268.17008847712373</v>
      </c>
      <c r="S92" s="1">
        <v>3425.2019899512002</v>
      </c>
      <c r="T92" s="1">
        <v>3157.0319014740762</v>
      </c>
      <c r="U92" s="1">
        <v>7.8293218695970817</v>
      </c>
      <c r="V92" s="1">
        <f>R92-'2006_zone_urb'!R92</f>
        <v>3.5659896921161476</v>
      </c>
    </row>
    <row r="93" spans="1:22">
      <c r="A93" t="s">
        <v>80</v>
      </c>
      <c r="B93" s="2" t="s">
        <v>79</v>
      </c>
      <c r="C93" s="2">
        <v>15</v>
      </c>
      <c r="D93" s="1">
        <v>30.254233300390677</v>
      </c>
      <c r="E93" s="1">
        <v>52.884477668767218</v>
      </c>
      <c r="F93" s="1">
        <v>9.8478321836484692</v>
      </c>
      <c r="G93" s="1"/>
      <c r="H93" s="1"/>
      <c r="I93" s="1">
        <v>40.870193529478733</v>
      </c>
      <c r="J93" s="1">
        <v>6.8042172625000008E-2</v>
      </c>
      <c r="K93" s="1"/>
      <c r="L93" s="1">
        <v>20.369762895271254</v>
      </c>
      <c r="M93" s="1">
        <v>36.025366739146349</v>
      </c>
      <c r="N93" s="1">
        <v>2.9374511813310002</v>
      </c>
      <c r="O93" s="1"/>
      <c r="P93" s="1">
        <v>4.6330507823900005E-3</v>
      </c>
      <c r="Q93" s="1">
        <v>0.19953347143927957</v>
      </c>
      <c r="R93" s="1">
        <v>193.46152619288037</v>
      </c>
      <c r="S93" s="1">
        <v>3090.16017471948</v>
      </c>
      <c r="T93" s="1">
        <v>2896.6986485265998</v>
      </c>
      <c r="U93" s="1">
        <v>6.2605662895918508</v>
      </c>
      <c r="V93" s="1">
        <f>R93-'2006_zone_urb'!R93</f>
        <v>11.063510916628957</v>
      </c>
    </row>
    <row r="94" spans="1:22">
      <c r="A94" t="s">
        <v>92</v>
      </c>
      <c r="B94" s="2" t="s">
        <v>91</v>
      </c>
      <c r="C94" s="2">
        <v>15</v>
      </c>
      <c r="D94" s="1">
        <v>79.686856726649197</v>
      </c>
      <c r="E94" s="1">
        <v>78.94342966170133</v>
      </c>
      <c r="F94" s="1">
        <v>3.4843710976870002</v>
      </c>
      <c r="G94" s="1"/>
      <c r="H94" s="1"/>
      <c r="I94" s="1">
        <v>167.12547838587616</v>
      </c>
      <c r="J94" s="1"/>
      <c r="K94" s="1"/>
      <c r="L94" s="1">
        <v>5.0642955405904226</v>
      </c>
      <c r="M94" s="1">
        <v>31.937709006430993</v>
      </c>
      <c r="N94" s="1"/>
      <c r="O94" s="1"/>
      <c r="P94" s="1">
        <v>1.61249530829E-2</v>
      </c>
      <c r="Q94" s="1">
        <v>4.1260354167680008E-2</v>
      </c>
      <c r="R94" s="1">
        <v>366.29952572618572</v>
      </c>
      <c r="S94" s="1">
        <v>1166.8236670989299</v>
      </c>
      <c r="T94" s="1">
        <v>800.52414137274423</v>
      </c>
      <c r="U94" s="1">
        <v>31.392877609083389</v>
      </c>
      <c r="V94" s="1">
        <f>R94-'2006_zone_urb'!R94</f>
        <v>1.4928227048218901</v>
      </c>
    </row>
    <row r="95" spans="1:22">
      <c r="A95" t="s">
        <v>98</v>
      </c>
      <c r="B95" s="2" t="s">
        <v>97</v>
      </c>
      <c r="C95" s="2">
        <v>15</v>
      </c>
      <c r="D95" s="1">
        <v>93.065707205690487</v>
      </c>
      <c r="E95" s="1">
        <v>87.402655416543922</v>
      </c>
      <c r="F95" s="1">
        <v>9.7364191251941001</v>
      </c>
      <c r="G95" s="1"/>
      <c r="H95" s="1"/>
      <c r="I95" s="1">
        <v>127.68359003671588</v>
      </c>
      <c r="J95" s="1"/>
      <c r="K95" s="1"/>
      <c r="L95" s="1">
        <v>17.867457811865943</v>
      </c>
      <c r="M95" s="1">
        <v>32.218723186167033</v>
      </c>
      <c r="N95" s="1"/>
      <c r="O95" s="1"/>
      <c r="P95" s="1">
        <v>15.515422824928001</v>
      </c>
      <c r="Q95" s="1">
        <v>0.35826368319870827</v>
      </c>
      <c r="R95" s="1">
        <v>383.84823929030409</v>
      </c>
      <c r="S95" s="1">
        <v>4130.9694915277896</v>
      </c>
      <c r="T95" s="1">
        <v>3747.1212522374854</v>
      </c>
      <c r="U95" s="1">
        <v>9.2919649994399371</v>
      </c>
      <c r="V95" s="1">
        <f>R95-'2006_zone_urb'!R95</f>
        <v>26.390362740126648</v>
      </c>
    </row>
    <row r="96" spans="1:22">
      <c r="A96" t="s">
        <v>102</v>
      </c>
      <c r="B96" s="2" t="s">
        <v>101</v>
      </c>
      <c r="C96" s="2">
        <v>15</v>
      </c>
      <c r="D96" s="1">
        <v>2.9527613591276518</v>
      </c>
      <c r="E96" s="1">
        <v>5.3934303436374194</v>
      </c>
      <c r="F96" s="1"/>
      <c r="G96" s="1"/>
      <c r="H96" s="1"/>
      <c r="I96" s="1">
        <v>0.16241716943917001</v>
      </c>
      <c r="J96" s="1"/>
      <c r="K96" s="1"/>
      <c r="L96" s="1">
        <v>8.6527328125439507</v>
      </c>
      <c r="M96" s="1">
        <v>2.3798004434229165</v>
      </c>
      <c r="N96" s="1"/>
      <c r="O96" s="1"/>
      <c r="P96" s="1"/>
      <c r="Q96" s="1">
        <v>1.4705925842500002E-2</v>
      </c>
      <c r="R96" s="1">
        <v>19.555848054013609</v>
      </c>
      <c r="S96" s="1">
        <v>1097.77793930145</v>
      </c>
      <c r="T96" s="1">
        <v>1078.2220912474363</v>
      </c>
      <c r="U96" s="1">
        <v>1.7814029007048182</v>
      </c>
      <c r="V96" s="1">
        <f>R96-'2006_zone_urb'!R96</f>
        <v>0</v>
      </c>
    </row>
    <row r="97" spans="1:22">
      <c r="A97" t="s">
        <v>78</v>
      </c>
      <c r="B97" s="2" t="s">
        <v>77</v>
      </c>
      <c r="C97" s="2">
        <v>15</v>
      </c>
      <c r="D97" s="1">
        <v>16.332563973769076</v>
      </c>
      <c r="E97" s="1">
        <v>17.519698086345951</v>
      </c>
      <c r="F97" s="1">
        <v>9.2132350747000009E-4</v>
      </c>
      <c r="G97" s="1"/>
      <c r="H97" s="1"/>
      <c r="I97" s="1">
        <v>49.400040362381283</v>
      </c>
      <c r="J97" s="1"/>
      <c r="K97" s="1"/>
      <c r="L97" s="1">
        <v>0.19388661244290004</v>
      </c>
      <c r="M97" s="1">
        <v>3.1898282404753</v>
      </c>
      <c r="N97" s="1"/>
      <c r="O97" s="1"/>
      <c r="P97" s="1"/>
      <c r="Q97" s="1">
        <v>8.4989319024100004E-3</v>
      </c>
      <c r="R97" s="1">
        <v>86.645437530824381</v>
      </c>
      <c r="S97" s="1">
        <v>197.06953523910101</v>
      </c>
      <c r="T97" s="1">
        <v>110.42409770827663</v>
      </c>
      <c r="U97" s="1">
        <v>43.96693655653015</v>
      </c>
      <c r="V97" s="1">
        <f>R97-'2006_zone_urb'!R97</f>
        <v>-2.8573773771010025</v>
      </c>
    </row>
    <row r="98" spans="1:22">
      <c r="A98" t="s">
        <v>132</v>
      </c>
      <c r="B98" s="2" t="s">
        <v>131</v>
      </c>
      <c r="C98" s="2">
        <v>2</v>
      </c>
      <c r="D98" s="1">
        <v>12.334509654416884</v>
      </c>
      <c r="E98" s="1">
        <v>17.540084272496152</v>
      </c>
      <c r="F98" s="1"/>
      <c r="G98" s="1"/>
      <c r="H98" s="1"/>
      <c r="I98" s="1">
        <v>25.052563012739459</v>
      </c>
      <c r="J98" s="1"/>
      <c r="K98" s="1"/>
      <c r="L98" s="1"/>
      <c r="M98" s="1">
        <v>0.64408697132630011</v>
      </c>
      <c r="N98" s="1"/>
      <c r="O98" s="1"/>
      <c r="P98" s="1"/>
      <c r="Q98" s="1"/>
      <c r="R98" s="1">
        <v>55.571243910978794</v>
      </c>
      <c r="S98" s="1">
        <v>115.21161367280099</v>
      </c>
      <c r="T98" s="1">
        <v>59.6403697618222</v>
      </c>
      <c r="U98" s="1">
        <v>48.234064378961108</v>
      </c>
      <c r="V98" s="1">
        <f>R98-'2006_zone_urb'!R98</f>
        <v>0</v>
      </c>
    </row>
    <row r="99" spans="1:22">
      <c r="A99" t="s">
        <v>145</v>
      </c>
      <c r="B99" s="2" t="s">
        <v>144</v>
      </c>
      <c r="C99" s="2">
        <v>2</v>
      </c>
      <c r="D99" s="1">
        <v>62.693605429246091</v>
      </c>
      <c r="E99" s="1">
        <v>24.175428166906997</v>
      </c>
      <c r="F99" s="1"/>
      <c r="G99" s="1"/>
      <c r="H99" s="1"/>
      <c r="I99" s="1">
        <v>76.965583094208966</v>
      </c>
      <c r="J99" s="1"/>
      <c r="K99" s="1"/>
      <c r="L99" s="1"/>
      <c r="M99" s="1"/>
      <c r="N99" s="1"/>
      <c r="O99" s="1"/>
      <c r="P99" s="1"/>
      <c r="Q99" s="1"/>
      <c r="R99" s="1">
        <v>163.83461669036205</v>
      </c>
      <c r="S99" s="1">
        <v>206.79755497928102</v>
      </c>
      <c r="T99" s="1">
        <v>42.962938288918963</v>
      </c>
      <c r="U99" s="1">
        <v>79.224639143715507</v>
      </c>
      <c r="V99" s="1">
        <f>R99-'2006_zone_urb'!R99</f>
        <v>4.9291560151175418E-2</v>
      </c>
    </row>
    <row r="100" spans="1:22">
      <c r="A100" t="s">
        <v>143</v>
      </c>
      <c r="B100" s="2" t="s">
        <v>142</v>
      </c>
      <c r="C100" s="2">
        <v>2</v>
      </c>
      <c r="D100" s="1">
        <v>32.823732341101703</v>
      </c>
      <c r="E100" s="1">
        <v>22.646146586785893</v>
      </c>
      <c r="F100" s="1"/>
      <c r="G100" s="1"/>
      <c r="H100" s="1"/>
      <c r="I100" s="1">
        <v>47.779655243387914</v>
      </c>
      <c r="J100" s="1"/>
      <c r="K100" s="1"/>
      <c r="L100" s="1"/>
      <c r="M100" s="1"/>
      <c r="N100" s="1"/>
      <c r="O100" s="1"/>
      <c r="P100" s="1"/>
      <c r="Q100" s="1"/>
      <c r="R100" s="1">
        <v>103.24953417127551</v>
      </c>
      <c r="S100" s="1">
        <v>138.84792041340901</v>
      </c>
      <c r="T100" s="1">
        <v>35.5983862421335</v>
      </c>
      <c r="U100" s="1">
        <v>74.361599269083726</v>
      </c>
      <c r="V100" s="1">
        <f>R100-'2006_zone_urb'!R100</f>
        <v>0</v>
      </c>
    </row>
    <row r="101" spans="1:22">
      <c r="A101" t="s">
        <v>139</v>
      </c>
      <c r="B101" s="2" t="s">
        <v>138</v>
      </c>
      <c r="C101" s="2">
        <v>2</v>
      </c>
      <c r="D101" s="1">
        <v>73.822603177018621</v>
      </c>
      <c r="E101" s="1">
        <v>34.719376343023654</v>
      </c>
      <c r="F101" s="1"/>
      <c r="G101" s="1"/>
      <c r="H101" s="1"/>
      <c r="I101" s="1">
        <v>61.93880295029799</v>
      </c>
      <c r="J101" s="1"/>
      <c r="K101" s="1"/>
      <c r="L101" s="1">
        <v>0.116510651429</v>
      </c>
      <c r="M101" s="1">
        <v>1.3043758051500558</v>
      </c>
      <c r="N101" s="1"/>
      <c r="O101" s="1"/>
      <c r="P101" s="1"/>
      <c r="Q101" s="1"/>
      <c r="R101" s="1">
        <v>171.90166892691931</v>
      </c>
      <c r="S101" s="1">
        <v>193.12521236541201</v>
      </c>
      <c r="T101" s="1">
        <v>21.223543438492698</v>
      </c>
      <c r="U101" s="1">
        <v>89.010475028845207</v>
      </c>
      <c r="V101" s="1">
        <f>R101-'2006_zone_urb'!R101</f>
        <v>0</v>
      </c>
    </row>
    <row r="102" spans="1:22">
      <c r="A102" t="s">
        <v>130</v>
      </c>
      <c r="B102" s="2" t="s">
        <v>129</v>
      </c>
      <c r="C102" s="2">
        <v>2</v>
      </c>
      <c r="D102" s="1">
        <v>87.113340648625268</v>
      </c>
      <c r="E102" s="1">
        <v>45.276356390678366</v>
      </c>
      <c r="F102" s="1">
        <v>4.2831151306192998</v>
      </c>
      <c r="G102" s="1"/>
      <c r="H102" s="1"/>
      <c r="I102" s="1">
        <v>93.634166132856151</v>
      </c>
      <c r="J102" s="1"/>
      <c r="K102" s="1"/>
      <c r="L102" s="1"/>
      <c r="M102" s="1">
        <v>0.38862740424300002</v>
      </c>
      <c r="N102" s="1"/>
      <c r="O102" s="1"/>
      <c r="P102" s="1"/>
      <c r="Q102" s="1"/>
      <c r="R102" s="1">
        <v>230.69560570702211</v>
      </c>
      <c r="S102" s="1">
        <v>291.07149455975201</v>
      </c>
      <c r="T102" s="1">
        <v>60.375888852729901</v>
      </c>
      <c r="U102" s="1">
        <v>79.257368041467288</v>
      </c>
      <c r="V102" s="1">
        <f>R102-'2006_zone_urb'!R102</f>
        <v>0.82633257084097522</v>
      </c>
    </row>
    <row r="103" spans="1:22">
      <c r="A103" t="s">
        <v>137</v>
      </c>
      <c r="B103" s="2" t="s">
        <v>136</v>
      </c>
      <c r="C103" s="2">
        <v>2</v>
      </c>
      <c r="D103" s="1">
        <v>10.681938535435505</v>
      </c>
      <c r="E103" s="1">
        <v>17.366545552508452</v>
      </c>
      <c r="F103" s="1"/>
      <c r="G103" s="1"/>
      <c r="H103" s="1"/>
      <c r="I103" s="1">
        <v>18.801584909487634</v>
      </c>
      <c r="J103" s="1"/>
      <c r="K103" s="1"/>
      <c r="L103" s="1"/>
      <c r="M103" s="1">
        <v>2.9286834597271572</v>
      </c>
      <c r="N103" s="1"/>
      <c r="O103" s="1"/>
      <c r="P103" s="1"/>
      <c r="Q103" s="1"/>
      <c r="R103" s="1">
        <v>49.778752457158745</v>
      </c>
      <c r="S103" s="1">
        <v>139.486220515946</v>
      </c>
      <c r="T103" s="1">
        <v>89.707468058787256</v>
      </c>
      <c r="U103" s="1">
        <v>35.687218617747313</v>
      </c>
      <c r="V103" s="1">
        <f>R103-'2006_zone_urb'!R103</f>
        <v>0</v>
      </c>
    </row>
    <row r="104" spans="1:22">
      <c r="A104" t="s">
        <v>128</v>
      </c>
      <c r="B104" s="2" t="s">
        <v>127</v>
      </c>
      <c r="C104" s="2">
        <v>2</v>
      </c>
      <c r="D104" s="1">
        <v>13.233754937804749</v>
      </c>
      <c r="E104" s="1">
        <v>20.251068748891669</v>
      </c>
      <c r="F104" s="1">
        <v>2.6350647926619999</v>
      </c>
      <c r="G104" s="1"/>
      <c r="H104" s="1"/>
      <c r="I104" s="1">
        <v>34.329746358609619</v>
      </c>
      <c r="J104" s="1"/>
      <c r="K104" s="1"/>
      <c r="L104" s="1">
        <v>0.35898040437890005</v>
      </c>
      <c r="M104" s="1">
        <v>2.6835052338537002</v>
      </c>
      <c r="N104" s="1"/>
      <c r="O104" s="1"/>
      <c r="P104" s="1"/>
      <c r="Q104" s="1"/>
      <c r="R104" s="1">
        <v>73.492120476200625</v>
      </c>
      <c r="S104" s="1">
        <v>287.48230613538601</v>
      </c>
      <c r="T104" s="1">
        <v>213.99018565918539</v>
      </c>
      <c r="U104" s="1">
        <v>25.564049998120748</v>
      </c>
      <c r="V104" s="1">
        <f>R104-'2006_zone_urb'!R104</f>
        <v>0</v>
      </c>
    </row>
    <row r="105" spans="1:22">
      <c r="A105" t="s">
        <v>135</v>
      </c>
      <c r="B105" s="2" t="s">
        <v>134</v>
      </c>
      <c r="C105" s="2">
        <v>2</v>
      </c>
      <c r="D105" s="1">
        <v>86.655278446425925</v>
      </c>
      <c r="E105" s="1">
        <v>53.998160766707521</v>
      </c>
      <c r="F105" s="1">
        <v>10.155975579194001</v>
      </c>
      <c r="G105" s="1"/>
      <c r="H105" s="1"/>
      <c r="I105" s="1">
        <v>101.78006175379242</v>
      </c>
      <c r="J105" s="1"/>
      <c r="K105" s="1"/>
      <c r="L105" s="1"/>
      <c r="M105" s="1"/>
      <c r="N105" s="1"/>
      <c r="O105" s="1"/>
      <c r="P105" s="1"/>
      <c r="Q105" s="1"/>
      <c r="R105" s="1">
        <v>252.5894765461199</v>
      </c>
      <c r="S105" s="1">
        <v>291.26357146073303</v>
      </c>
      <c r="T105" s="1">
        <v>38.674094914613136</v>
      </c>
      <c r="U105" s="1">
        <v>86.721959522553263</v>
      </c>
      <c r="V105" s="1">
        <f>R105-'2006_zone_urb'!R105</f>
        <v>1.0594221870426281</v>
      </c>
    </row>
    <row r="106" spans="1:22">
      <c r="A106" t="s">
        <v>141</v>
      </c>
      <c r="B106" s="2" t="s">
        <v>140</v>
      </c>
      <c r="C106" s="2">
        <v>2</v>
      </c>
      <c r="D106" s="1">
        <v>21.978639197041414</v>
      </c>
      <c r="E106" s="1">
        <v>9.1892348773307724</v>
      </c>
      <c r="F106" s="1">
        <v>0.54575588202909697</v>
      </c>
      <c r="G106" s="1"/>
      <c r="H106" s="1"/>
      <c r="I106" s="1">
        <v>16.297622105882862</v>
      </c>
      <c r="J106" s="1"/>
      <c r="K106" s="1"/>
      <c r="L106" s="1"/>
      <c r="M106" s="1">
        <v>1.0440582809559</v>
      </c>
      <c r="N106" s="1"/>
      <c r="O106" s="1"/>
      <c r="P106" s="1"/>
      <c r="Q106" s="1"/>
      <c r="R106" s="1">
        <v>49.055310343240045</v>
      </c>
      <c r="S106" s="1">
        <v>52.233180545919097</v>
      </c>
      <c r="T106" s="1">
        <v>3.1778702026790526</v>
      </c>
      <c r="U106" s="1">
        <v>93.915993302599418</v>
      </c>
      <c r="V106" s="1">
        <f>R106-'2006_zone_urb'!R106</f>
        <v>0</v>
      </c>
    </row>
    <row r="107" spans="1:22">
      <c r="A107" t="s">
        <v>309</v>
      </c>
      <c r="B107" s="2" t="s">
        <v>133</v>
      </c>
      <c r="C107" s="2">
        <v>2</v>
      </c>
      <c r="D107" s="1">
        <v>33.893268152342337</v>
      </c>
      <c r="E107" s="1">
        <v>16.471733585563502</v>
      </c>
      <c r="F107" s="1"/>
      <c r="G107" s="1"/>
      <c r="H107" s="1"/>
      <c r="I107" s="1">
        <v>33.010036445903701</v>
      </c>
      <c r="J107" s="1"/>
      <c r="K107" s="1"/>
      <c r="L107" s="1"/>
      <c r="M107" s="1">
        <v>0.63872509826000001</v>
      </c>
      <c r="N107" s="1"/>
      <c r="O107" s="1"/>
      <c r="P107" s="1"/>
      <c r="Q107" s="1"/>
      <c r="R107" s="1">
        <v>84.013763282069547</v>
      </c>
      <c r="S107" s="1">
        <v>101.500679309034</v>
      </c>
      <c r="T107" s="1">
        <v>17.486916026964451</v>
      </c>
      <c r="U107" s="1">
        <v>82.771626607815193</v>
      </c>
      <c r="V107" s="1">
        <f>R107-'2006_zone_urb'!R107</f>
        <v>0</v>
      </c>
    </row>
    <row r="108" spans="1:22">
      <c r="A108" t="s">
        <v>126</v>
      </c>
      <c r="B108" s="2" t="s">
        <v>125</v>
      </c>
      <c r="C108" s="2">
        <v>2</v>
      </c>
      <c r="D108" s="1">
        <v>24.838466564762655</v>
      </c>
      <c r="E108" s="1">
        <v>25.243243814227746</v>
      </c>
      <c r="F108" s="1">
        <v>20.393054362368733</v>
      </c>
      <c r="G108" s="1"/>
      <c r="H108" s="1"/>
      <c r="I108" s="1">
        <v>41.386236407121771</v>
      </c>
      <c r="J108" s="1"/>
      <c r="K108" s="1"/>
      <c r="L108" s="1"/>
      <c r="M108" s="1"/>
      <c r="N108" s="1"/>
      <c r="O108" s="1"/>
      <c r="P108" s="1"/>
      <c r="Q108" s="1"/>
      <c r="R108" s="1">
        <v>111.86100114848091</v>
      </c>
      <c r="S108" s="1">
        <v>148.910047682514</v>
      </c>
      <c r="T108" s="1">
        <v>37.049046534033096</v>
      </c>
      <c r="U108" s="1">
        <v>75.119847780168541</v>
      </c>
      <c r="V108" s="1">
        <f>R108-'2006_zone_urb'!R108</f>
        <v>0</v>
      </c>
    </row>
    <row r="109" spans="1:22">
      <c r="A109" t="s">
        <v>151</v>
      </c>
      <c r="B109" s="2" t="s">
        <v>150</v>
      </c>
      <c r="C109" s="2">
        <v>3</v>
      </c>
      <c r="D109" s="1">
        <v>36.650084493090304</v>
      </c>
      <c r="E109" s="1">
        <v>17.295414387178269</v>
      </c>
      <c r="F109" s="1"/>
      <c r="G109" s="1"/>
      <c r="H109" s="1"/>
      <c r="I109" s="1">
        <v>46.045474839963298</v>
      </c>
      <c r="J109" s="1"/>
      <c r="K109" s="1"/>
      <c r="L109" s="1">
        <v>0.82314805412897007</v>
      </c>
      <c r="M109" s="1">
        <v>0.18806502585500001</v>
      </c>
      <c r="N109" s="1"/>
      <c r="O109" s="1"/>
      <c r="P109" s="1"/>
      <c r="Q109" s="1"/>
      <c r="R109" s="1">
        <v>101.00218680021582</v>
      </c>
      <c r="S109" s="1">
        <v>165.385988691835</v>
      </c>
      <c r="T109" s="1">
        <v>64.383801891619171</v>
      </c>
      <c r="U109" s="1">
        <v>61.070582580253514</v>
      </c>
      <c r="V109" s="1">
        <f>R109-'2006_zone_urb'!R109</f>
        <v>0</v>
      </c>
    </row>
    <row r="110" spans="1:22">
      <c r="A110" t="s">
        <v>153</v>
      </c>
      <c r="B110" s="2" t="s">
        <v>152</v>
      </c>
      <c r="C110" s="2">
        <v>3</v>
      </c>
      <c r="D110" s="1">
        <v>62.303922349212492</v>
      </c>
      <c r="E110" s="1">
        <v>35.701040403179007</v>
      </c>
      <c r="F110" s="1">
        <v>6.4531142848757899</v>
      </c>
      <c r="G110" s="1"/>
      <c r="H110" s="1"/>
      <c r="I110" s="1">
        <v>80.499843676122794</v>
      </c>
      <c r="J110" s="1"/>
      <c r="K110" s="1"/>
      <c r="L110" s="1">
        <v>0.36588397405814999</v>
      </c>
      <c r="M110" s="1">
        <v>1.89273369005666</v>
      </c>
      <c r="N110" s="1"/>
      <c r="O110" s="1"/>
      <c r="P110" s="1"/>
      <c r="Q110" s="1"/>
      <c r="R110" s="1">
        <v>187.21653837750492</v>
      </c>
      <c r="S110" s="1">
        <v>319.74168082724105</v>
      </c>
      <c r="T110" s="1">
        <v>132.52514244973614</v>
      </c>
      <c r="U110" s="1">
        <v>58.552434544390692</v>
      </c>
      <c r="V110" s="1">
        <f>R110-'2006_zone_urb'!R110</f>
        <v>3.3629943869742931</v>
      </c>
    </row>
    <row r="111" spans="1:22">
      <c r="A111" t="s">
        <v>171</v>
      </c>
      <c r="B111" s="2" t="s">
        <v>170</v>
      </c>
      <c r="C111" s="2">
        <v>3</v>
      </c>
      <c r="D111" s="1">
        <v>59.371793136477898</v>
      </c>
      <c r="E111" s="1">
        <v>30.731653993839561</v>
      </c>
      <c r="F111" s="1"/>
      <c r="G111" s="1"/>
      <c r="H111" s="1"/>
      <c r="I111" s="1">
        <v>84.765604320321359</v>
      </c>
      <c r="J111" s="1"/>
      <c r="K111" s="1"/>
      <c r="L111" s="1">
        <v>8.5791644618649993E-2</v>
      </c>
      <c r="M111" s="1">
        <v>3.0380904940538795</v>
      </c>
      <c r="N111" s="1"/>
      <c r="O111" s="1"/>
      <c r="P111" s="1"/>
      <c r="Q111" s="1"/>
      <c r="R111" s="1">
        <v>177.99293358931135</v>
      </c>
      <c r="S111" s="1">
        <v>248.04933047049101</v>
      </c>
      <c r="T111" s="1">
        <v>70.056396881179666</v>
      </c>
      <c r="U111" s="1">
        <v>71.757070761570205</v>
      </c>
      <c r="V111" s="1">
        <f>R111-'2006_zone_urb'!R111</f>
        <v>5.2378314941873327</v>
      </c>
    </row>
    <row r="112" spans="1:22">
      <c r="A112" t="s">
        <v>165</v>
      </c>
      <c r="B112" s="2" t="s">
        <v>164</v>
      </c>
      <c r="C112" s="2">
        <v>3</v>
      </c>
      <c r="D112" s="1">
        <v>22.846737825141044</v>
      </c>
      <c r="E112" s="1">
        <v>13.878626217146</v>
      </c>
      <c r="F112" s="1">
        <v>5.4537500330223567</v>
      </c>
      <c r="G112" s="1"/>
      <c r="H112" s="1"/>
      <c r="I112" s="1">
        <v>28.292288907786499</v>
      </c>
      <c r="J112" s="1"/>
      <c r="K112" s="1"/>
      <c r="L112" s="1">
        <v>0.18650908051780002</v>
      </c>
      <c r="M112" s="1">
        <v>1.70889409235693</v>
      </c>
      <c r="N112" s="1"/>
      <c r="O112" s="1"/>
      <c r="P112" s="1"/>
      <c r="Q112" s="1"/>
      <c r="R112" s="1">
        <v>72.366806155970622</v>
      </c>
      <c r="S112" s="1">
        <v>109.715728964487</v>
      </c>
      <c r="T112" s="1">
        <v>37.348922808516377</v>
      </c>
      <c r="U112" s="1">
        <v>65.958460868809837</v>
      </c>
      <c r="V112" s="1">
        <f>R112-'2006_zone_urb'!R112</f>
        <v>1.2328712682904808</v>
      </c>
    </row>
    <row r="113" spans="1:22">
      <c r="A113" t="s">
        <v>149</v>
      </c>
      <c r="B113" s="2" t="s">
        <v>148</v>
      </c>
      <c r="C113" s="2">
        <v>3</v>
      </c>
      <c r="D113" s="1">
        <v>46.631786320578307</v>
      </c>
      <c r="E113" s="1">
        <v>62.108758891049916</v>
      </c>
      <c r="F113" s="1">
        <v>5.9827126410074998</v>
      </c>
      <c r="G113" s="1"/>
      <c r="H113" s="1"/>
      <c r="I113" s="1">
        <v>91.154690571834507</v>
      </c>
      <c r="J113" s="1"/>
      <c r="K113" s="1"/>
      <c r="L113" s="1">
        <v>2.9265842327243381</v>
      </c>
      <c r="M113" s="1">
        <v>1.7802378181816474</v>
      </c>
      <c r="N113" s="1"/>
      <c r="O113" s="1"/>
      <c r="P113" s="1"/>
      <c r="Q113" s="1"/>
      <c r="R113" s="1">
        <v>210.58477047537622</v>
      </c>
      <c r="S113" s="1">
        <v>559.62396525356507</v>
      </c>
      <c r="T113" s="1">
        <v>349.03919477818886</v>
      </c>
      <c r="U113" s="1">
        <v>37.629691283853518</v>
      </c>
      <c r="V113" s="1">
        <f>R113-'2006_zone_urb'!R113</f>
        <v>-39.756586746753783</v>
      </c>
    </row>
    <row r="114" spans="1:22">
      <c r="A114" t="s">
        <v>159</v>
      </c>
      <c r="B114" s="2" t="s">
        <v>158</v>
      </c>
      <c r="C114" s="2">
        <v>3</v>
      </c>
      <c r="D114" s="1">
        <v>42.636765126175476</v>
      </c>
      <c r="E114" s="1">
        <v>45.865514270670879</v>
      </c>
      <c r="F114" s="1"/>
      <c r="G114" s="1"/>
      <c r="H114" s="1"/>
      <c r="I114" s="1">
        <v>99.328740222662361</v>
      </c>
      <c r="J114" s="1"/>
      <c r="K114" s="1"/>
      <c r="L114" s="1">
        <v>0.97329156538192008</v>
      </c>
      <c r="M114" s="1">
        <v>19.154455259538455</v>
      </c>
      <c r="N114" s="1"/>
      <c r="O114" s="1"/>
      <c r="P114" s="1"/>
      <c r="Q114" s="1"/>
      <c r="R114" s="1">
        <v>207.95876644442907</v>
      </c>
      <c r="S114" s="1">
        <v>604.24169296086404</v>
      </c>
      <c r="T114" s="1">
        <v>396.28292651643494</v>
      </c>
      <c r="U114" s="1">
        <v>34.416487453125534</v>
      </c>
      <c r="V114" s="1">
        <f>R114-'2006_zone_urb'!R114</f>
        <v>-6.3706155061028085</v>
      </c>
    </row>
    <row r="115" spans="1:22">
      <c r="A115" t="s">
        <v>163</v>
      </c>
      <c r="B115" s="2" t="s">
        <v>162</v>
      </c>
      <c r="C115" s="2">
        <v>3</v>
      </c>
      <c r="D115" s="1">
        <v>27.958792787199915</v>
      </c>
      <c r="E115" s="1">
        <v>16.550492276826482</v>
      </c>
      <c r="F115" s="1">
        <v>2.2489495283770005</v>
      </c>
      <c r="G115" s="1"/>
      <c r="H115" s="1"/>
      <c r="I115" s="1">
        <v>32.703952045503002</v>
      </c>
      <c r="J115" s="1"/>
      <c r="K115" s="1"/>
      <c r="L115" s="1">
        <v>0.73851529933666005</v>
      </c>
      <c r="M115" s="1">
        <v>2.0913342890531004</v>
      </c>
      <c r="N115" s="1"/>
      <c r="O115" s="1"/>
      <c r="P115" s="1"/>
      <c r="Q115" s="1"/>
      <c r="R115" s="1">
        <v>82.292036226296148</v>
      </c>
      <c r="S115" s="1">
        <v>126.064906059059</v>
      </c>
      <c r="T115" s="1">
        <v>43.772869832762851</v>
      </c>
      <c r="U115" s="1">
        <v>65.277513622818944</v>
      </c>
      <c r="V115" s="1">
        <f>R115-'2006_zone_urb'!R115</f>
        <v>-5.451527589186</v>
      </c>
    </row>
    <row r="116" spans="1:22">
      <c r="A116" t="s">
        <v>147</v>
      </c>
      <c r="B116" s="2" t="s">
        <v>146</v>
      </c>
      <c r="C116" s="2">
        <v>3</v>
      </c>
      <c r="D116" s="1">
        <v>9.9296587626371515</v>
      </c>
      <c r="E116" s="1">
        <v>6.2421165478134393</v>
      </c>
      <c r="F116" s="1">
        <v>2.0366197967572002</v>
      </c>
      <c r="G116" s="1"/>
      <c r="H116" s="1"/>
      <c r="I116" s="1">
        <v>11.889590050642244</v>
      </c>
      <c r="J116" s="1"/>
      <c r="K116" s="1"/>
      <c r="L116" s="1">
        <v>0.23578828512400002</v>
      </c>
      <c r="M116" s="1"/>
      <c r="N116" s="1"/>
      <c r="O116" s="1"/>
      <c r="P116" s="1"/>
      <c r="Q116" s="1"/>
      <c r="R116" s="1">
        <v>30.333773442974035</v>
      </c>
      <c r="S116" s="1">
        <v>46.951381305505301</v>
      </c>
      <c r="T116" s="1">
        <v>16.617607862531266</v>
      </c>
      <c r="U116" s="1">
        <v>64.60677534830532</v>
      </c>
      <c r="V116" s="1">
        <f>R116-'2006_zone_urb'!R116</f>
        <v>0</v>
      </c>
    </row>
    <row r="117" spans="1:22">
      <c r="A117" t="s">
        <v>169</v>
      </c>
      <c r="B117" s="2" t="s">
        <v>168</v>
      </c>
      <c r="C117" s="2">
        <v>3</v>
      </c>
      <c r="D117" s="1">
        <v>19.844162954942842</v>
      </c>
      <c r="E117" s="1">
        <v>13.681150670677999</v>
      </c>
      <c r="F117" s="1"/>
      <c r="G117" s="1"/>
      <c r="H117" s="1"/>
      <c r="I117" s="1">
        <v>29.608419798154355</v>
      </c>
      <c r="J117" s="1"/>
      <c r="K117" s="1"/>
      <c r="L117" s="1">
        <v>3.4433864925500005E-2</v>
      </c>
      <c r="M117" s="1">
        <v>0.42038497162290001</v>
      </c>
      <c r="N117" s="1"/>
      <c r="O117" s="1"/>
      <c r="P117" s="1"/>
      <c r="Q117" s="1"/>
      <c r="R117" s="1">
        <v>63.588552260323596</v>
      </c>
      <c r="S117" s="1">
        <v>87.79380134127851</v>
      </c>
      <c r="T117" s="1">
        <v>24.205249080954914</v>
      </c>
      <c r="U117" s="1">
        <v>72.429432703497497</v>
      </c>
      <c r="V117" s="1">
        <f>R117-'2006_zone_urb'!R117</f>
        <v>0.59915640850210394</v>
      </c>
    </row>
    <row r="118" spans="1:22">
      <c r="A118" t="s">
        <v>155</v>
      </c>
      <c r="B118" s="2" t="s">
        <v>154</v>
      </c>
      <c r="C118" s="2">
        <v>3</v>
      </c>
      <c r="D118" s="1">
        <v>42.955830764855399</v>
      </c>
      <c r="E118" s="1">
        <v>27.822471253621476</v>
      </c>
      <c r="F118" s="1">
        <v>48.523092180714649</v>
      </c>
      <c r="G118" s="1">
        <v>14.755561948455391</v>
      </c>
      <c r="H118" s="1"/>
      <c r="I118" s="1">
        <v>62.153701528060381</v>
      </c>
      <c r="J118" s="1">
        <v>0.30354054229900002</v>
      </c>
      <c r="K118" s="1"/>
      <c r="L118" s="1">
        <v>2.0738603111313201</v>
      </c>
      <c r="M118" s="1">
        <v>3.0213325787000254</v>
      </c>
      <c r="N118" s="1"/>
      <c r="O118" s="1"/>
      <c r="P118" s="1"/>
      <c r="Q118" s="1">
        <v>7.8251615072999992E-2</v>
      </c>
      <c r="R118" s="1">
        <v>201.68764272291062</v>
      </c>
      <c r="S118" s="1">
        <v>443.64961826380608</v>
      </c>
      <c r="T118" s="1">
        <v>241.96197554089545</v>
      </c>
      <c r="U118" s="1">
        <v>45.461020233084405</v>
      </c>
      <c r="V118" s="1">
        <f>R118-'2006_zone_urb'!R118</f>
        <v>5.3836039539625062</v>
      </c>
    </row>
    <row r="119" spans="1:22">
      <c r="A119" t="s">
        <v>157</v>
      </c>
      <c r="B119" s="2" t="s">
        <v>156</v>
      </c>
      <c r="C119" s="2">
        <v>3</v>
      </c>
      <c r="D119" s="1">
        <v>31.542146645817919</v>
      </c>
      <c r="E119" s="1">
        <v>37.443693619492031</v>
      </c>
      <c r="F119" s="1">
        <v>8.4504111749585018</v>
      </c>
      <c r="G119" s="1"/>
      <c r="H119" s="1"/>
      <c r="I119" s="1">
        <v>62.422369303697089</v>
      </c>
      <c r="J119" s="1"/>
      <c r="K119" s="1"/>
      <c r="L119" s="1">
        <v>0.46705006577580005</v>
      </c>
      <c r="M119" s="1">
        <v>16.757287018620421</v>
      </c>
      <c r="N119" s="1"/>
      <c r="O119" s="1"/>
      <c r="P119" s="1"/>
      <c r="Q119" s="1"/>
      <c r="R119" s="1">
        <v>157.08295782836174</v>
      </c>
      <c r="S119" s="1">
        <v>486.26820067960603</v>
      </c>
      <c r="T119" s="1">
        <v>329.18524285124431</v>
      </c>
      <c r="U119" s="1">
        <v>32.303769320885756</v>
      </c>
      <c r="V119" s="1">
        <f>R119-'2006_zone_urb'!R119</f>
        <v>5.9881951607323174</v>
      </c>
    </row>
    <row r="120" spans="1:22">
      <c r="A120" t="s">
        <v>161</v>
      </c>
      <c r="B120" s="2" t="s">
        <v>160</v>
      </c>
      <c r="C120" s="2">
        <v>3</v>
      </c>
      <c r="D120" s="1">
        <v>34.920012698645735</v>
      </c>
      <c r="E120" s="1">
        <v>63.901012757896396</v>
      </c>
      <c r="F120" s="1">
        <v>0.615621032229</v>
      </c>
      <c r="G120" s="1"/>
      <c r="H120" s="1"/>
      <c r="I120" s="1">
        <v>61.403245249323305</v>
      </c>
      <c r="J120" s="1"/>
      <c r="K120" s="1"/>
      <c r="L120" s="1">
        <v>3.5059306967926003</v>
      </c>
      <c r="M120" s="1">
        <v>8.70913730850401</v>
      </c>
      <c r="N120" s="1"/>
      <c r="O120" s="1"/>
      <c r="P120" s="1"/>
      <c r="Q120" s="1"/>
      <c r="R120" s="1">
        <v>173.05495974339104</v>
      </c>
      <c r="S120" s="1">
        <v>1400.2982216857699</v>
      </c>
      <c r="T120" s="1">
        <v>1227.2432619423789</v>
      </c>
      <c r="U120" s="1">
        <v>12.358436014798066</v>
      </c>
      <c r="V120" s="1">
        <f>R120-'2006_zone_urb'!R120</f>
        <v>-11.231786895050305</v>
      </c>
    </row>
    <row r="121" spans="1:22">
      <c r="A121" t="s">
        <v>167</v>
      </c>
      <c r="B121" s="2" t="s">
        <v>166</v>
      </c>
      <c r="C121" s="2">
        <v>3</v>
      </c>
      <c r="D121" s="1">
        <v>41.676330304390163</v>
      </c>
      <c r="E121" s="1">
        <v>45.847411556970172</v>
      </c>
      <c r="F121" s="1">
        <v>11.659710780371</v>
      </c>
      <c r="G121" s="1"/>
      <c r="H121" s="1"/>
      <c r="I121" s="1">
        <v>41.834966109255376</v>
      </c>
      <c r="J121" s="1">
        <v>0.19886561372000003</v>
      </c>
      <c r="K121" s="1"/>
      <c r="L121" s="1">
        <v>19.400717678580339</v>
      </c>
      <c r="M121" s="1">
        <v>27.116239001957702</v>
      </c>
      <c r="N121" s="1">
        <v>12.18397705757906</v>
      </c>
      <c r="O121" s="1">
        <v>2.122625121654</v>
      </c>
      <c r="P121" s="1"/>
      <c r="Q121" s="1"/>
      <c r="R121" s="1">
        <v>202.04084322447781</v>
      </c>
      <c r="S121" s="1">
        <v>5202.2468403365501</v>
      </c>
      <c r="T121" s="1">
        <v>5000.2059971120725</v>
      </c>
      <c r="U121" s="1">
        <v>3.8837227341447558</v>
      </c>
      <c r="V121" s="1">
        <f>R121-'2006_zone_urb'!R121</f>
        <v>3.5889008808050846</v>
      </c>
    </row>
    <row r="122" spans="1:22">
      <c r="A122" t="s">
        <v>175</v>
      </c>
      <c r="B122" s="2" t="s">
        <v>174</v>
      </c>
      <c r="C122" s="2">
        <v>4</v>
      </c>
      <c r="D122" s="1">
        <v>38.807422228923869</v>
      </c>
      <c r="E122" s="1">
        <v>15.202970490940899</v>
      </c>
      <c r="F122" s="1">
        <v>5.1465057176480009</v>
      </c>
      <c r="G122" s="1"/>
      <c r="H122" s="1"/>
      <c r="I122" s="1">
        <v>38.157931475303137</v>
      </c>
      <c r="J122" s="1"/>
      <c r="K122" s="1"/>
      <c r="L122" s="1">
        <v>0.10511695053300001</v>
      </c>
      <c r="M122" s="1">
        <v>3.2682943592723479</v>
      </c>
      <c r="N122" s="1"/>
      <c r="O122" s="1"/>
      <c r="P122" s="1"/>
      <c r="Q122" s="1"/>
      <c r="R122" s="1">
        <v>100.68824122262124</v>
      </c>
      <c r="S122" s="1">
        <v>131.58863581511901</v>
      </c>
      <c r="T122" s="1">
        <v>30.900394592497761</v>
      </c>
      <c r="U122" s="1">
        <v>76.517429182932958</v>
      </c>
      <c r="V122" s="1">
        <f>R122-'2006_zone_urb'!R122</f>
        <v>-3.1394726764410024</v>
      </c>
    </row>
    <row r="123" spans="1:22">
      <c r="A123" t="s">
        <v>187</v>
      </c>
      <c r="B123" s="2" t="s">
        <v>186</v>
      </c>
      <c r="C123" s="2">
        <v>4</v>
      </c>
      <c r="D123" s="1">
        <v>31.275821123844896</v>
      </c>
      <c r="E123" s="1">
        <v>30.219436093935336</v>
      </c>
      <c r="F123" s="1">
        <v>1.4785738242241702</v>
      </c>
      <c r="G123" s="1"/>
      <c r="H123" s="1"/>
      <c r="I123" s="1">
        <v>54.812317408354318</v>
      </c>
      <c r="J123" s="1"/>
      <c r="K123" s="1"/>
      <c r="L123" s="1">
        <v>1.37194270906616</v>
      </c>
      <c r="M123" s="1">
        <v>11.762989230155794</v>
      </c>
      <c r="N123" s="1"/>
      <c r="O123" s="1"/>
      <c r="P123" s="1"/>
      <c r="Q123" s="1"/>
      <c r="R123" s="1">
        <v>130.92108038958068</v>
      </c>
      <c r="S123" s="1">
        <v>253.12691194683404</v>
      </c>
      <c r="T123" s="1">
        <v>122.20583155725336</v>
      </c>
      <c r="U123" s="1">
        <v>51.721517630286151</v>
      </c>
      <c r="V123" s="1">
        <f>R123-'2006_zone_urb'!R123</f>
        <v>-4.2795998408327875</v>
      </c>
    </row>
    <row r="124" spans="1:22">
      <c r="A124" t="s">
        <v>179</v>
      </c>
      <c r="B124" s="2" t="s">
        <v>178</v>
      </c>
      <c r="C124" s="2">
        <v>4</v>
      </c>
      <c r="D124" s="1">
        <v>55.226078870730177</v>
      </c>
      <c r="E124" s="1">
        <v>30.547042404642937</v>
      </c>
      <c r="F124" s="1">
        <v>0.48896063512848104</v>
      </c>
      <c r="G124" s="1"/>
      <c r="H124" s="1"/>
      <c r="I124" s="1">
        <v>80.81880860622482</v>
      </c>
      <c r="J124" s="1"/>
      <c r="K124" s="1"/>
      <c r="L124" s="1">
        <v>0.40504128064540001</v>
      </c>
      <c r="M124" s="1">
        <v>8.1080719793490879</v>
      </c>
      <c r="N124" s="1"/>
      <c r="O124" s="1"/>
      <c r="P124" s="1"/>
      <c r="Q124" s="1"/>
      <c r="R124" s="1">
        <v>175.59400377672091</v>
      </c>
      <c r="S124" s="1">
        <v>353.239642352582</v>
      </c>
      <c r="T124" s="1">
        <v>177.64563857586108</v>
      </c>
      <c r="U124" s="1">
        <v>49.709597316785249</v>
      </c>
      <c r="V124" s="1">
        <f>R124-'2006_zone_urb'!R124</f>
        <v>3.5792724227799226</v>
      </c>
    </row>
    <row r="125" spans="1:22">
      <c r="A125" t="s">
        <v>189</v>
      </c>
      <c r="B125" s="2" t="s">
        <v>188</v>
      </c>
      <c r="C125" s="2">
        <v>4</v>
      </c>
      <c r="D125" s="1">
        <v>37.413625922982931</v>
      </c>
      <c r="E125" s="1">
        <v>34.744831009273547</v>
      </c>
      <c r="F125" s="1">
        <v>2.9439896880422802</v>
      </c>
      <c r="G125" s="1"/>
      <c r="H125" s="1"/>
      <c r="I125" s="1">
        <v>64.691708113539164</v>
      </c>
      <c r="J125" s="1"/>
      <c r="K125" s="1"/>
      <c r="L125" s="1">
        <v>1.159259436416</v>
      </c>
      <c r="M125" s="1">
        <v>3.9173148452528057</v>
      </c>
      <c r="N125" s="1"/>
      <c r="O125" s="1"/>
      <c r="P125" s="1"/>
      <c r="Q125" s="1"/>
      <c r="R125" s="1">
        <v>144.87072901550673</v>
      </c>
      <c r="S125" s="1">
        <v>279.66053959148701</v>
      </c>
      <c r="T125" s="1">
        <v>134.78981057598028</v>
      </c>
      <c r="U125" s="1">
        <v>51.802349100493778</v>
      </c>
      <c r="V125" s="1">
        <f>R125-'2006_zone_urb'!R125</f>
        <v>-1.5691545424278956</v>
      </c>
    </row>
    <row r="126" spans="1:22">
      <c r="A126" t="s">
        <v>181</v>
      </c>
      <c r="B126" s="2" t="s">
        <v>180</v>
      </c>
      <c r="C126" s="2">
        <v>4</v>
      </c>
      <c r="D126" s="1">
        <v>95.891841369118239</v>
      </c>
      <c r="E126" s="1">
        <v>50.652806385313518</v>
      </c>
      <c r="F126" s="1"/>
      <c r="G126" s="1"/>
      <c r="H126" s="1"/>
      <c r="I126" s="1">
        <v>147.31173412472529</v>
      </c>
      <c r="J126" s="1"/>
      <c r="K126" s="1"/>
      <c r="L126" s="1">
        <v>0.67289557096979991</v>
      </c>
      <c r="M126" s="1">
        <v>8.2434457134956123</v>
      </c>
      <c r="N126" s="1"/>
      <c r="O126" s="1"/>
      <c r="P126" s="1"/>
      <c r="Q126" s="1"/>
      <c r="R126" s="1">
        <v>302.77272316362246</v>
      </c>
      <c r="S126" s="1">
        <v>614.081436325543</v>
      </c>
      <c r="T126" s="1">
        <v>311.30871316192054</v>
      </c>
      <c r="U126" s="1">
        <v>49.30497899029691</v>
      </c>
      <c r="V126" s="1">
        <f>R126-'2006_zone_urb'!R126</f>
        <v>-0.70600800116699247</v>
      </c>
    </row>
    <row r="127" spans="1:22">
      <c r="A127" t="s">
        <v>191</v>
      </c>
      <c r="B127" s="2" t="s">
        <v>190</v>
      </c>
      <c r="C127" s="2">
        <v>4</v>
      </c>
      <c r="D127" s="1">
        <v>23.453004152381528</v>
      </c>
      <c r="E127" s="1">
        <v>17.641157320473773</v>
      </c>
      <c r="F127" s="1"/>
      <c r="G127" s="1"/>
      <c r="H127" s="1"/>
      <c r="I127" s="1">
        <v>53.625850672800212</v>
      </c>
      <c r="J127" s="1"/>
      <c r="K127" s="1"/>
      <c r="L127" s="1">
        <v>1.1001026970600001</v>
      </c>
      <c r="M127" s="1">
        <v>13.259369869254853</v>
      </c>
      <c r="N127" s="1"/>
      <c r="O127" s="1"/>
      <c r="P127" s="1"/>
      <c r="Q127" s="1"/>
      <c r="R127" s="1">
        <v>109.07948471197037</v>
      </c>
      <c r="S127" s="1">
        <v>363.88884105589904</v>
      </c>
      <c r="T127" s="1">
        <v>254.80935634392867</v>
      </c>
      <c r="U127" s="1">
        <v>29.976045540570464</v>
      </c>
      <c r="V127" s="1">
        <f>R127-'2006_zone_urb'!R127</f>
        <v>16.07619853728481</v>
      </c>
    </row>
    <row r="128" spans="1:22">
      <c r="A128" t="s">
        <v>173</v>
      </c>
      <c r="B128" s="2" t="s">
        <v>172</v>
      </c>
      <c r="C128" s="2">
        <v>4</v>
      </c>
      <c r="D128" s="1">
        <v>33.315966803067674</v>
      </c>
      <c r="E128" s="1">
        <v>25.705466916295784</v>
      </c>
      <c r="F128" s="1">
        <v>12.721066134983602</v>
      </c>
      <c r="G128" s="1"/>
      <c r="H128" s="1"/>
      <c r="I128" s="1">
        <v>52.011140953357589</v>
      </c>
      <c r="J128" s="1"/>
      <c r="K128" s="1"/>
      <c r="L128" s="1">
        <v>2.68039102052E-2</v>
      </c>
      <c r="M128" s="1">
        <v>11.618186524899592</v>
      </c>
      <c r="N128" s="1"/>
      <c r="O128" s="1"/>
      <c r="P128" s="1"/>
      <c r="Q128" s="1"/>
      <c r="R128" s="1">
        <v>135.39863124280944</v>
      </c>
      <c r="S128" s="1">
        <v>223.01274678160502</v>
      </c>
      <c r="T128" s="1">
        <v>87.614115538795573</v>
      </c>
      <c r="U128" s="1">
        <v>60.713404590906393</v>
      </c>
      <c r="V128" s="1">
        <f>R128-'2006_zone_urb'!R128</f>
        <v>5.1527123216060033</v>
      </c>
    </row>
    <row r="129" spans="1:22">
      <c r="A129" t="s">
        <v>177</v>
      </c>
      <c r="B129" s="2" t="s">
        <v>176</v>
      </c>
      <c r="C129" s="2">
        <v>4</v>
      </c>
      <c r="D129" s="1">
        <v>62.861266534159071</v>
      </c>
      <c r="E129" s="1">
        <v>39.059253988123608</v>
      </c>
      <c r="F129" s="1">
        <v>0.12477550697856001</v>
      </c>
      <c r="G129" s="1"/>
      <c r="H129" s="1"/>
      <c r="I129" s="1">
        <v>104.84516698060094</v>
      </c>
      <c r="J129" s="1"/>
      <c r="K129" s="1"/>
      <c r="L129" s="1">
        <v>1.9127064575588002</v>
      </c>
      <c r="M129" s="1">
        <v>2.9599445666130055</v>
      </c>
      <c r="N129" s="1"/>
      <c r="O129" s="1"/>
      <c r="P129" s="1"/>
      <c r="Q129" s="1"/>
      <c r="R129" s="1">
        <v>211.763114034034</v>
      </c>
      <c r="S129" s="1">
        <v>495.37234165229705</v>
      </c>
      <c r="T129" s="1">
        <v>283.60922761826305</v>
      </c>
      <c r="U129" s="1">
        <v>42.748271598633373</v>
      </c>
      <c r="V129" s="1">
        <f>R129-'2006_zone_urb'!R129</f>
        <v>-0.14728368550402138</v>
      </c>
    </row>
    <row r="130" spans="1:22">
      <c r="A130" t="s">
        <v>185</v>
      </c>
      <c r="B130" s="2" t="s">
        <v>184</v>
      </c>
      <c r="C130" s="2">
        <v>4</v>
      </c>
      <c r="D130" s="1">
        <v>37.725025509650855</v>
      </c>
      <c r="E130" s="1">
        <v>43.186984518509838</v>
      </c>
      <c r="F130" s="1"/>
      <c r="G130" s="1"/>
      <c r="H130" s="1"/>
      <c r="I130" s="1">
        <v>77.76060582667958</v>
      </c>
      <c r="J130" s="1"/>
      <c r="K130" s="1"/>
      <c r="L130" s="1">
        <v>0.49573159224366203</v>
      </c>
      <c r="M130" s="1">
        <v>13.707893364767793</v>
      </c>
      <c r="N130" s="1"/>
      <c r="O130" s="1"/>
      <c r="P130" s="1"/>
      <c r="Q130" s="1"/>
      <c r="R130" s="1">
        <v>172.87624081185172</v>
      </c>
      <c r="S130" s="1">
        <v>1144.3484577551501</v>
      </c>
      <c r="T130" s="1">
        <v>971.47221694329835</v>
      </c>
      <c r="U130" s="1">
        <v>15.106957993457712</v>
      </c>
      <c r="V130" s="1">
        <f>R130-'2006_zone_urb'!R130</f>
        <v>3.7667838012030757</v>
      </c>
    </row>
    <row r="131" spans="1:22">
      <c r="A131" t="s">
        <v>183</v>
      </c>
      <c r="B131" s="2" t="s">
        <v>182</v>
      </c>
      <c r="C131" s="2">
        <v>4</v>
      </c>
      <c r="D131" s="1">
        <v>111.82929270100136</v>
      </c>
      <c r="E131" s="1">
        <v>85.139004192509816</v>
      </c>
      <c r="F131" s="1"/>
      <c r="G131" s="1"/>
      <c r="H131" s="1"/>
      <c r="I131" s="1">
        <v>196.65737694906034</v>
      </c>
      <c r="J131" s="1"/>
      <c r="K131" s="1"/>
      <c r="L131" s="1">
        <v>1.3915841791500001</v>
      </c>
      <c r="M131" s="1">
        <v>19.522606847132849</v>
      </c>
      <c r="N131" s="1"/>
      <c r="O131" s="1"/>
      <c r="P131" s="1"/>
      <c r="Q131" s="1"/>
      <c r="R131" s="1">
        <v>414.53986486885441</v>
      </c>
      <c r="S131" s="1">
        <v>1034.18801433729</v>
      </c>
      <c r="T131" s="1">
        <v>619.64814946843558</v>
      </c>
      <c r="U131" s="1">
        <v>40.083607537696366</v>
      </c>
      <c r="V131" s="1">
        <f>R131-'2006_zone_urb'!R131</f>
        <v>2.2327055768477067</v>
      </c>
    </row>
    <row r="132" spans="1:22">
      <c r="A132" t="s">
        <v>193</v>
      </c>
      <c r="B132" s="2" t="s">
        <v>192</v>
      </c>
      <c r="C132" s="2">
        <v>5</v>
      </c>
      <c r="D132" s="1">
        <v>82.465310624386589</v>
      </c>
      <c r="E132" s="1">
        <v>32.950805551678727</v>
      </c>
      <c r="F132" s="1">
        <v>22.053941678310444</v>
      </c>
      <c r="G132" s="1"/>
      <c r="H132" s="1"/>
      <c r="I132" s="1">
        <v>63.989204591611809</v>
      </c>
      <c r="J132" s="1"/>
      <c r="K132" s="1"/>
      <c r="L132" s="1"/>
      <c r="M132" s="1">
        <v>1.6184310134234419</v>
      </c>
      <c r="N132" s="1"/>
      <c r="O132" s="1"/>
      <c r="P132" s="1"/>
      <c r="Q132" s="1"/>
      <c r="R132" s="1">
        <v>203.07769345941102</v>
      </c>
      <c r="S132" s="1">
        <v>226.70998604010302</v>
      </c>
      <c r="T132" s="1">
        <v>23.632292580691995</v>
      </c>
      <c r="U132" s="1">
        <v>89.575980752558621</v>
      </c>
      <c r="V132" s="1">
        <f>R132-'2006_zone_urb'!R132</f>
        <v>0.21921490199949289</v>
      </c>
    </row>
    <row r="133" spans="1:22">
      <c r="A133" t="s">
        <v>197</v>
      </c>
      <c r="B133" s="2" t="s">
        <v>196</v>
      </c>
      <c r="C133" s="2">
        <v>5</v>
      </c>
      <c r="D133" s="1">
        <v>32.156234550616155</v>
      </c>
      <c r="E133" s="1">
        <v>15.969068568124232</v>
      </c>
      <c r="F133" s="1">
        <v>0.42362587552361508</v>
      </c>
      <c r="G133" s="1"/>
      <c r="H133" s="1"/>
      <c r="I133" s="1">
        <v>52.682661097049184</v>
      </c>
      <c r="J133" s="1"/>
      <c r="K133" s="1"/>
      <c r="L133" s="1">
        <v>1.33105991859401</v>
      </c>
      <c r="M133" s="1">
        <v>4.6143039584349994</v>
      </c>
      <c r="N133" s="1"/>
      <c r="O133" s="1"/>
      <c r="P133" s="1"/>
      <c r="Q133" s="1"/>
      <c r="R133" s="1">
        <v>107.1769539683422</v>
      </c>
      <c r="S133" s="1">
        <v>199.76916073147302</v>
      </c>
      <c r="T133" s="1">
        <v>92.592206763130818</v>
      </c>
      <c r="U133" s="1">
        <v>53.650400079724022</v>
      </c>
      <c r="V133" s="1">
        <f>R133-'2006_zone_urb'!R133</f>
        <v>8.5231588168063297</v>
      </c>
    </row>
    <row r="134" spans="1:22">
      <c r="A134" t="s">
        <v>195</v>
      </c>
      <c r="B134" s="2" t="s">
        <v>194</v>
      </c>
      <c r="C134" s="2">
        <v>5</v>
      </c>
      <c r="D134" s="1">
        <v>43.698623593946415</v>
      </c>
      <c r="E134" s="1">
        <v>16.983541348013418</v>
      </c>
      <c r="F134" s="1">
        <v>2.2896188027765039</v>
      </c>
      <c r="G134" s="1"/>
      <c r="H134" s="1"/>
      <c r="I134" s="1">
        <v>42.358712484805331</v>
      </c>
      <c r="J134" s="1"/>
      <c r="K134" s="1"/>
      <c r="L134" s="1">
        <v>0.19367519185400001</v>
      </c>
      <c r="M134" s="1">
        <v>4.9794270359928268</v>
      </c>
      <c r="N134" s="1"/>
      <c r="O134" s="1"/>
      <c r="P134" s="1">
        <v>0.53341878396800002</v>
      </c>
      <c r="Q134" s="1"/>
      <c r="R134" s="1">
        <v>111.03701724135649</v>
      </c>
      <c r="S134" s="1">
        <v>152.78905500816302</v>
      </c>
      <c r="T134" s="1">
        <v>41.752037766806524</v>
      </c>
      <c r="U134" s="1">
        <v>72.673410562964833</v>
      </c>
      <c r="V134" s="1">
        <f>R134-'2006_zone_urb'!R134</f>
        <v>0</v>
      </c>
    </row>
    <row r="135" spans="1:22">
      <c r="A135" t="s">
        <v>211</v>
      </c>
      <c r="B135" s="2" t="s">
        <v>210</v>
      </c>
      <c r="C135" s="2">
        <v>5</v>
      </c>
      <c r="D135" s="1">
        <v>43.592196444492373</v>
      </c>
      <c r="E135" s="1">
        <v>23.745564541061285</v>
      </c>
      <c r="F135" s="1">
        <v>1.7541200912148001</v>
      </c>
      <c r="G135" s="1"/>
      <c r="H135" s="1"/>
      <c r="I135" s="1">
        <v>55.566367633193231</v>
      </c>
      <c r="J135" s="1"/>
      <c r="K135" s="1"/>
      <c r="L135" s="1">
        <v>1.1830900338186501</v>
      </c>
      <c r="M135" s="1">
        <v>2.8216932698129003</v>
      </c>
      <c r="N135" s="1"/>
      <c r="O135" s="1"/>
      <c r="P135" s="1"/>
      <c r="Q135" s="1"/>
      <c r="R135" s="1">
        <v>128.66303201359324</v>
      </c>
      <c r="S135" s="1">
        <v>176.674001432784</v>
      </c>
      <c r="T135" s="1">
        <v>48.010969419190758</v>
      </c>
      <c r="U135" s="1">
        <v>72.825107808826843</v>
      </c>
      <c r="V135" s="1">
        <f>R135-'2006_zone_urb'!R135</f>
        <v>0.73346481123400054</v>
      </c>
    </row>
    <row r="136" spans="1:22">
      <c r="A136" t="s">
        <v>199</v>
      </c>
      <c r="B136" s="2" t="s">
        <v>198</v>
      </c>
      <c r="C136" s="2">
        <v>5</v>
      </c>
      <c r="D136" s="1">
        <v>83.5041732979616</v>
      </c>
      <c r="E136" s="1">
        <v>44.07246183516002</v>
      </c>
      <c r="F136" s="1">
        <v>1.7378522328306671</v>
      </c>
      <c r="G136" s="1"/>
      <c r="H136" s="1"/>
      <c r="I136" s="1">
        <v>121.25728360009677</v>
      </c>
      <c r="J136" s="1"/>
      <c r="K136" s="1"/>
      <c r="L136" s="1"/>
      <c r="M136" s="1">
        <v>1.1647721171089001</v>
      </c>
      <c r="N136" s="1"/>
      <c r="O136" s="1"/>
      <c r="P136" s="1"/>
      <c r="Q136" s="1"/>
      <c r="R136" s="1">
        <v>251.73654308315795</v>
      </c>
      <c r="S136" s="1">
        <v>307.32016101001301</v>
      </c>
      <c r="T136" s="1">
        <v>55.583617926855055</v>
      </c>
      <c r="U136" s="1">
        <v>81.913448911331244</v>
      </c>
      <c r="V136" s="1">
        <f>R136-'2006_zone_urb'!R136</f>
        <v>-3.3549154343465091</v>
      </c>
    </row>
    <row r="137" spans="1:22">
      <c r="A137" t="s">
        <v>203</v>
      </c>
      <c r="B137" s="2" t="s">
        <v>202</v>
      </c>
      <c r="C137" s="2">
        <v>5</v>
      </c>
      <c r="D137" s="1">
        <v>67.689772073906667</v>
      </c>
      <c r="E137" s="1">
        <v>28.582925358722857</v>
      </c>
      <c r="F137" s="1">
        <v>0.67510212330742703</v>
      </c>
      <c r="G137" s="1"/>
      <c r="H137" s="1"/>
      <c r="I137" s="1">
        <v>112.71098896012495</v>
      </c>
      <c r="J137" s="1"/>
      <c r="K137" s="1"/>
      <c r="L137" s="1"/>
      <c r="M137" s="1">
        <v>3.1669223006069602</v>
      </c>
      <c r="N137" s="1"/>
      <c r="O137" s="1"/>
      <c r="P137" s="1"/>
      <c r="Q137" s="1"/>
      <c r="R137" s="1">
        <v>212.82571081666887</v>
      </c>
      <c r="S137" s="1">
        <v>311.72378562304499</v>
      </c>
      <c r="T137" s="1">
        <v>98.898074806376115</v>
      </c>
      <c r="U137" s="1">
        <v>68.273811827125186</v>
      </c>
      <c r="V137" s="1">
        <f>R137-'2006_zone_urb'!R137</f>
        <v>4.1396179590951192</v>
      </c>
    </row>
    <row r="138" spans="1:22">
      <c r="A138" t="s">
        <v>209</v>
      </c>
      <c r="B138" s="2" t="s">
        <v>208</v>
      </c>
      <c r="C138" s="2">
        <v>5</v>
      </c>
      <c r="D138" s="1">
        <v>57.052832759389716</v>
      </c>
      <c r="E138" s="1">
        <v>22.733949747290943</v>
      </c>
      <c r="F138" s="1">
        <v>4.7947947453922684</v>
      </c>
      <c r="G138" s="1"/>
      <c r="H138" s="1"/>
      <c r="I138" s="1">
        <v>83.786898019720795</v>
      </c>
      <c r="J138" s="1"/>
      <c r="K138" s="1"/>
      <c r="L138" s="1">
        <v>5.7688726509099999E-3</v>
      </c>
      <c r="M138" s="1">
        <v>2.2717535041319561</v>
      </c>
      <c r="N138" s="1"/>
      <c r="O138" s="1"/>
      <c r="P138" s="1"/>
      <c r="Q138" s="1"/>
      <c r="R138" s="1">
        <v>170.64599764857661</v>
      </c>
      <c r="S138" s="1">
        <v>215.39178272620202</v>
      </c>
      <c r="T138" s="1">
        <v>44.745785077625413</v>
      </c>
      <c r="U138" s="1">
        <v>79.225862513750329</v>
      </c>
      <c r="V138" s="1">
        <f>R138-'2006_zone_urb'!R138</f>
        <v>1.7012150426636197</v>
      </c>
    </row>
    <row r="139" spans="1:22">
      <c r="A139" t="s">
        <v>213</v>
      </c>
      <c r="B139" s="2" t="s">
        <v>212</v>
      </c>
      <c r="C139" s="2">
        <v>5</v>
      </c>
      <c r="D139" s="1">
        <v>31.721241185328438</v>
      </c>
      <c r="E139" s="1">
        <v>24.668160757518052</v>
      </c>
      <c r="F139" s="1">
        <v>2.3865444305425001</v>
      </c>
      <c r="G139" s="1"/>
      <c r="H139" s="1"/>
      <c r="I139" s="1">
        <v>53.131862850011061</v>
      </c>
      <c r="J139" s="1"/>
      <c r="K139" s="1"/>
      <c r="L139" s="1"/>
      <c r="M139" s="1">
        <v>3.3381356062108694</v>
      </c>
      <c r="N139" s="1"/>
      <c r="O139" s="1"/>
      <c r="P139" s="1"/>
      <c r="Q139" s="1">
        <v>0.13562651582254831</v>
      </c>
      <c r="R139" s="1">
        <v>115.38157134543347</v>
      </c>
      <c r="S139" s="1">
        <v>180.110270025375</v>
      </c>
      <c r="T139" s="1">
        <v>64.72869867994153</v>
      </c>
      <c r="U139" s="1">
        <v>64.06162809548718</v>
      </c>
      <c r="V139" s="1">
        <f>R139-'2006_zone_urb'!R139</f>
        <v>2.1644705028004125</v>
      </c>
    </row>
    <row r="140" spans="1:22">
      <c r="A140" t="s">
        <v>205</v>
      </c>
      <c r="B140" s="2" t="s">
        <v>204</v>
      </c>
      <c r="C140" s="2">
        <v>5</v>
      </c>
      <c r="D140" s="1">
        <v>18.312946602178783</v>
      </c>
      <c r="E140" s="1">
        <v>6.5027219796633995</v>
      </c>
      <c r="F140" s="1"/>
      <c r="G140" s="1"/>
      <c r="H140" s="1"/>
      <c r="I140" s="1">
        <v>30.416770524347161</v>
      </c>
      <c r="J140" s="1"/>
      <c r="K140" s="1"/>
      <c r="L140" s="1"/>
      <c r="M140" s="1">
        <v>2.85646711261094</v>
      </c>
      <c r="N140" s="1"/>
      <c r="O140" s="1"/>
      <c r="P140" s="1"/>
      <c r="Q140" s="1"/>
      <c r="R140" s="1">
        <v>58.08890621880029</v>
      </c>
      <c r="S140" s="1">
        <v>129.47228750095601</v>
      </c>
      <c r="T140" s="1">
        <v>71.383381282155725</v>
      </c>
      <c r="U140" s="1">
        <v>44.865899367361813</v>
      </c>
      <c r="V140" s="1">
        <f>R140-'2006_zone_urb'!R140</f>
        <v>0.64752784507300021</v>
      </c>
    </row>
    <row r="141" spans="1:22">
      <c r="A141" t="s">
        <v>207</v>
      </c>
      <c r="B141" s="2" t="s">
        <v>206</v>
      </c>
      <c r="C141" s="2">
        <v>5</v>
      </c>
      <c r="D141" s="1">
        <v>31.382629277853525</v>
      </c>
      <c r="E141" s="1">
        <v>21.509757616466061</v>
      </c>
      <c r="F141" s="1">
        <v>3.8162747857530002E-2</v>
      </c>
      <c r="G141" s="1"/>
      <c r="H141" s="1"/>
      <c r="I141" s="1">
        <v>35.682719747876398</v>
      </c>
      <c r="J141" s="1"/>
      <c r="K141" s="1"/>
      <c r="L141" s="1">
        <v>0.51432769424061997</v>
      </c>
      <c r="M141" s="1">
        <v>8.9358411015266537</v>
      </c>
      <c r="N141" s="1"/>
      <c r="O141" s="1"/>
      <c r="P141" s="1">
        <v>1.0978295437166001</v>
      </c>
      <c r="Q141" s="1"/>
      <c r="R141" s="1">
        <v>99.161267729537386</v>
      </c>
      <c r="S141" s="1">
        <v>329.004164787864</v>
      </c>
      <c r="T141" s="1">
        <v>229.84289705832663</v>
      </c>
      <c r="U141" s="1">
        <v>30.139821419426347</v>
      </c>
      <c r="V141" s="1">
        <f>R141-'2006_zone_urb'!R141</f>
        <v>7.8689796252527202</v>
      </c>
    </row>
    <row r="142" spans="1:22">
      <c r="A142" t="s">
        <v>201</v>
      </c>
      <c r="B142" s="2" t="s">
        <v>200</v>
      </c>
      <c r="C142" s="2">
        <v>5</v>
      </c>
      <c r="D142" s="1">
        <v>8.669057269448297</v>
      </c>
      <c r="E142" s="1">
        <v>12.576843562851364</v>
      </c>
      <c r="F142" s="1">
        <v>1.6320003869097</v>
      </c>
      <c r="G142" s="1"/>
      <c r="H142" s="1"/>
      <c r="I142" s="1">
        <v>20.117364538881432</v>
      </c>
      <c r="J142" s="1"/>
      <c r="K142" s="1"/>
      <c r="L142" s="1">
        <v>1.3498993595362001</v>
      </c>
      <c r="M142" s="1">
        <v>9.7731055948912928</v>
      </c>
      <c r="N142" s="1"/>
      <c r="O142" s="1"/>
      <c r="P142" s="1"/>
      <c r="Q142" s="1"/>
      <c r="R142" s="1">
        <v>54.118270712518289</v>
      </c>
      <c r="S142" s="1">
        <v>181.277105756644</v>
      </c>
      <c r="T142" s="1">
        <v>127.15883504412571</v>
      </c>
      <c r="U142" s="1">
        <v>29.853891635477417</v>
      </c>
      <c r="V142" s="1">
        <f>R142-'2006_zone_urb'!R142</f>
        <v>0.64616356928899421</v>
      </c>
    </row>
    <row r="143" spans="1:22">
      <c r="A143" t="s">
        <v>215</v>
      </c>
      <c r="B143" s="2" t="s">
        <v>214</v>
      </c>
      <c r="C143" s="2">
        <v>5</v>
      </c>
      <c r="D143" s="1">
        <v>60.54398346614559</v>
      </c>
      <c r="E143" s="1">
        <v>20.153180989604127</v>
      </c>
      <c r="F143" s="1">
        <v>3.9512371276525</v>
      </c>
      <c r="G143" s="1"/>
      <c r="H143" s="1"/>
      <c r="I143" s="1">
        <v>89.403891141527083</v>
      </c>
      <c r="J143" s="1"/>
      <c r="K143" s="1"/>
      <c r="L143" s="1"/>
      <c r="M143" s="1">
        <v>7.1621717717016411</v>
      </c>
      <c r="N143" s="1"/>
      <c r="O143" s="1"/>
      <c r="P143" s="1"/>
      <c r="Q143" s="1"/>
      <c r="R143" s="1">
        <v>181.21446449663097</v>
      </c>
      <c r="S143" s="1">
        <v>281.11381714602004</v>
      </c>
      <c r="T143" s="1">
        <v>99.899352649389073</v>
      </c>
      <c r="U143" s="1">
        <v>64.463022962155591</v>
      </c>
      <c r="V143" s="1">
        <f>R143-'2006_zone_urb'!R143</f>
        <v>5.524643165359123</v>
      </c>
    </row>
    <row r="144" spans="1:22">
      <c r="A144" t="s">
        <v>217</v>
      </c>
      <c r="B144" s="2" t="s">
        <v>216</v>
      </c>
      <c r="C144" s="2">
        <v>6</v>
      </c>
      <c r="D144" s="1">
        <v>24.73460379943193</v>
      </c>
      <c r="E144" s="1">
        <v>16.292236959520125</v>
      </c>
      <c r="F144" s="1">
        <v>0.64886939664749999</v>
      </c>
      <c r="G144" s="1"/>
      <c r="H144" s="1"/>
      <c r="I144" s="1">
        <v>43.870726534599548</v>
      </c>
      <c r="J144" s="1">
        <v>3.9267467875400003E-2</v>
      </c>
      <c r="K144" s="1"/>
      <c r="L144" s="1"/>
      <c r="M144" s="1">
        <v>2.0996210988233162</v>
      </c>
      <c r="N144" s="1"/>
      <c r="O144" s="1"/>
      <c r="P144" s="1"/>
      <c r="Q144" s="1"/>
      <c r="R144" s="1">
        <v>87.685325256897826</v>
      </c>
      <c r="S144" s="1">
        <v>175.27319746189102</v>
      </c>
      <c r="T144" s="1">
        <v>87.587872204993189</v>
      </c>
      <c r="U144" s="1">
        <v>50.027800329233408</v>
      </c>
      <c r="V144" s="1">
        <f>R144-'2006_zone_urb'!R144</f>
        <v>0.25447085761800281</v>
      </c>
    </row>
    <row r="145" spans="1:22">
      <c r="A145" t="s">
        <v>219</v>
      </c>
      <c r="B145" s="2" t="s">
        <v>218</v>
      </c>
      <c r="C145" s="2">
        <v>6</v>
      </c>
      <c r="D145" s="1">
        <v>54.05943079272523</v>
      </c>
      <c r="E145" s="1">
        <v>32.126482038213965</v>
      </c>
      <c r="F145" s="1">
        <v>0.99135139144890005</v>
      </c>
      <c r="G145" s="1"/>
      <c r="H145" s="1"/>
      <c r="I145" s="1">
        <v>90.692060419388554</v>
      </c>
      <c r="J145" s="1"/>
      <c r="K145" s="1"/>
      <c r="L145" s="1">
        <v>5.8672605081617799E-2</v>
      </c>
      <c r="M145" s="1">
        <v>4.8967346026146616</v>
      </c>
      <c r="N145" s="1"/>
      <c r="O145" s="1"/>
      <c r="P145" s="1"/>
      <c r="Q145" s="1"/>
      <c r="R145" s="1">
        <v>182.82473184947293</v>
      </c>
      <c r="S145" s="1">
        <v>273.57828757022298</v>
      </c>
      <c r="T145" s="1">
        <v>90.753555720750057</v>
      </c>
      <c r="U145" s="1">
        <v>66.82720820911085</v>
      </c>
      <c r="V145" s="1">
        <f>R145-'2006_zone_urb'!R145</f>
        <v>1.2456048181829544</v>
      </c>
    </row>
    <row r="146" spans="1:22">
      <c r="A146" t="s">
        <v>221</v>
      </c>
      <c r="B146" s="2" t="s">
        <v>220</v>
      </c>
      <c r="C146" s="2">
        <v>6</v>
      </c>
      <c r="D146" s="1">
        <v>78.74616116758115</v>
      </c>
      <c r="E146" s="1">
        <v>91.564578144259002</v>
      </c>
      <c r="F146" s="1"/>
      <c r="G146" s="1"/>
      <c r="H146" s="1"/>
      <c r="I146" s="1">
        <v>128.26736065351139</v>
      </c>
      <c r="J146" s="1"/>
      <c r="K146" s="1"/>
      <c r="L146" s="1">
        <v>2.2998343723242005</v>
      </c>
      <c r="M146" s="1">
        <v>18.625648451705</v>
      </c>
      <c r="N146" s="1"/>
      <c r="O146" s="1"/>
      <c r="P146" s="1"/>
      <c r="Q146" s="1">
        <v>0.13063493327100001</v>
      </c>
      <c r="R146" s="1">
        <v>319.63421772265173</v>
      </c>
      <c r="S146" s="1">
        <v>883.35424338722191</v>
      </c>
      <c r="T146" s="1">
        <v>563.72002566457013</v>
      </c>
      <c r="U146" s="1">
        <v>36.184149237458158</v>
      </c>
      <c r="V146" s="1">
        <f>R146-'2006_zone_urb'!R146</f>
        <v>29.971397280664235</v>
      </c>
    </row>
    <row r="147" spans="1:22">
      <c r="A147" t="s">
        <v>229</v>
      </c>
      <c r="B147" s="2" t="s">
        <v>228</v>
      </c>
      <c r="C147" s="2">
        <v>6</v>
      </c>
      <c r="D147" s="1">
        <v>35.033342604427872</v>
      </c>
      <c r="E147" s="1">
        <v>38.905751102601478</v>
      </c>
      <c r="F147" s="1">
        <v>12.85875018111</v>
      </c>
      <c r="G147" s="1"/>
      <c r="H147" s="1"/>
      <c r="I147" s="1">
        <v>83.739171529871996</v>
      </c>
      <c r="J147" s="1"/>
      <c r="K147" s="1"/>
      <c r="L147" s="1">
        <v>3.8353080445739001</v>
      </c>
      <c r="M147" s="1">
        <v>11.647858176704029</v>
      </c>
      <c r="N147" s="1"/>
      <c r="O147" s="1"/>
      <c r="P147" s="1"/>
      <c r="Q147" s="1">
        <v>1.6204929493312001</v>
      </c>
      <c r="R147" s="1">
        <v>187.64067458862047</v>
      </c>
      <c r="S147" s="1">
        <v>1131.46475225988</v>
      </c>
      <c r="T147" s="1">
        <v>943.8240776712596</v>
      </c>
      <c r="U147" s="1">
        <v>16.583872737868752</v>
      </c>
      <c r="V147" s="1">
        <f>R147-'2006_zone_urb'!R147</f>
        <v>9.9731115387317857</v>
      </c>
    </row>
    <row r="148" spans="1:22">
      <c r="A148" t="s">
        <v>231</v>
      </c>
      <c r="B148" s="2" t="s">
        <v>230</v>
      </c>
      <c r="C148" s="2">
        <v>6</v>
      </c>
      <c r="D148" s="1">
        <v>127.96769586745641</v>
      </c>
      <c r="E148" s="1">
        <v>98.52263806075149</v>
      </c>
      <c r="F148" s="1">
        <v>5.2758939721928009</v>
      </c>
      <c r="G148" s="1"/>
      <c r="H148" s="1"/>
      <c r="I148" s="1">
        <v>202.36707794572334</v>
      </c>
      <c r="J148" s="1"/>
      <c r="K148" s="1"/>
      <c r="L148" s="1">
        <v>1.3702333405797802</v>
      </c>
      <c r="M148" s="1">
        <v>27.670594727212883</v>
      </c>
      <c r="N148" s="1"/>
      <c r="O148" s="1"/>
      <c r="P148" s="1"/>
      <c r="Q148" s="1">
        <v>0.1088058883662</v>
      </c>
      <c r="R148" s="1">
        <v>463.28293980228284</v>
      </c>
      <c r="S148" s="1">
        <v>1255.4440031062202</v>
      </c>
      <c r="T148" s="1">
        <v>792.16106330393734</v>
      </c>
      <c r="U148" s="1">
        <v>36.901919851146523</v>
      </c>
      <c r="V148" s="1">
        <f>R148-'2006_zone_urb'!R148</f>
        <v>12.263009984923372</v>
      </c>
    </row>
    <row r="149" spans="1:22">
      <c r="A149" t="s">
        <v>223</v>
      </c>
      <c r="B149" s="2" t="s">
        <v>222</v>
      </c>
      <c r="C149" s="2">
        <v>6</v>
      </c>
      <c r="D149" s="1">
        <v>237.83748894610457</v>
      </c>
      <c r="E149" s="1">
        <v>127.353608699219</v>
      </c>
      <c r="F149" s="1">
        <v>5.2174246943983009</v>
      </c>
      <c r="G149" s="1"/>
      <c r="H149" s="1"/>
      <c r="I149" s="1">
        <v>368.44891153075559</v>
      </c>
      <c r="J149" s="1">
        <v>0.25097871174620001</v>
      </c>
      <c r="K149" s="1"/>
      <c r="L149" s="1">
        <v>0.88357789232119999</v>
      </c>
      <c r="M149" s="1">
        <v>24.0717389796879</v>
      </c>
      <c r="N149" s="1"/>
      <c r="O149" s="1"/>
      <c r="P149" s="1"/>
      <c r="Q149" s="1">
        <v>0.12270921327884</v>
      </c>
      <c r="R149" s="1">
        <v>764.18643866751177</v>
      </c>
      <c r="S149" s="1">
        <v>1655.62824628525</v>
      </c>
      <c r="T149" s="1">
        <v>891.44180761773828</v>
      </c>
      <c r="U149" s="1">
        <v>46.156885785327994</v>
      </c>
      <c r="V149" s="1">
        <f>R149-'2006_zone_urb'!R149</f>
        <v>28.429585743452662</v>
      </c>
    </row>
    <row r="150" spans="1:22">
      <c r="A150" t="s">
        <v>225</v>
      </c>
      <c r="B150" s="2" t="s">
        <v>224</v>
      </c>
      <c r="C150" s="2">
        <v>6</v>
      </c>
      <c r="D150" s="1">
        <v>220.30752988738752</v>
      </c>
      <c r="E150" s="1">
        <v>143.16342197046987</v>
      </c>
      <c r="F150" s="1">
        <v>13.270297480113859</v>
      </c>
      <c r="G150" s="1"/>
      <c r="H150" s="1"/>
      <c r="I150" s="1">
        <v>333.53867354977137</v>
      </c>
      <c r="J150" s="1">
        <v>1.1584274617841099</v>
      </c>
      <c r="K150" s="1"/>
      <c r="L150" s="1">
        <v>7.6528872153644087</v>
      </c>
      <c r="M150" s="1">
        <v>35.651345703459171</v>
      </c>
      <c r="N150" s="1"/>
      <c r="O150" s="1"/>
      <c r="P150" s="1">
        <v>1.08777670081824</v>
      </c>
      <c r="Q150" s="1">
        <v>0.13122264847752002</v>
      </c>
      <c r="R150" s="1">
        <v>755.96158261764606</v>
      </c>
      <c r="S150" s="1">
        <v>2364.8173000605202</v>
      </c>
      <c r="T150" s="1">
        <v>1608.8557174428743</v>
      </c>
      <c r="U150" s="1">
        <v>31.967018449936898</v>
      </c>
      <c r="V150" s="1">
        <f>R150-'2006_zone_urb'!R150</f>
        <v>42.025678181832973</v>
      </c>
    </row>
    <row r="151" spans="1:22">
      <c r="A151" t="s">
        <v>227</v>
      </c>
      <c r="B151" s="2" t="s">
        <v>226</v>
      </c>
      <c r="C151" s="2">
        <v>6</v>
      </c>
      <c r="D151" s="1">
        <v>72.642532366102486</v>
      </c>
      <c r="E151" s="1">
        <v>129.94976819885576</v>
      </c>
      <c r="F151" s="1">
        <v>7.0130645822130004</v>
      </c>
      <c r="G151" s="1"/>
      <c r="H151" s="1"/>
      <c r="I151" s="1">
        <v>105.52992124970763</v>
      </c>
      <c r="J151" s="1">
        <v>3.7878201309700002E-2</v>
      </c>
      <c r="K151" s="1"/>
      <c r="L151" s="1">
        <v>15.029427406170111</v>
      </c>
      <c r="M151" s="1">
        <v>49.032871911276004</v>
      </c>
      <c r="N151" s="1"/>
      <c r="O151" s="1"/>
      <c r="P151" s="1">
        <v>3.8113326217500001</v>
      </c>
      <c r="Q151" s="1">
        <v>4.1364409319620002E-2</v>
      </c>
      <c r="R151" s="1">
        <v>383.08816094670431</v>
      </c>
      <c r="S151" s="1">
        <v>3646.3453044007101</v>
      </c>
      <c r="T151" s="1">
        <v>3263.2571434540059</v>
      </c>
      <c r="U151" s="1">
        <v>10.506085654706423</v>
      </c>
      <c r="V151" s="1">
        <f>R151-'2006_zone_urb'!R151</f>
        <v>18.451867992385246</v>
      </c>
    </row>
    <row r="152" spans="1:22">
      <c r="A152" t="s">
        <v>239</v>
      </c>
      <c r="B152" s="2" t="s">
        <v>238</v>
      </c>
      <c r="C152" s="2">
        <v>7</v>
      </c>
      <c r="D152" s="1">
        <v>38.703296213260934</v>
      </c>
      <c r="E152" s="1">
        <v>21.593797273136101</v>
      </c>
      <c r="F152" s="1">
        <v>2.3409047005957175</v>
      </c>
      <c r="G152" s="1"/>
      <c r="H152" s="1"/>
      <c r="I152" s="1">
        <v>37.854457607476483</v>
      </c>
      <c r="J152" s="1"/>
      <c r="K152" s="1"/>
      <c r="L152" s="1"/>
      <c r="M152" s="1">
        <v>0.4678084415958001</v>
      </c>
      <c r="N152" s="1"/>
      <c r="O152" s="1"/>
      <c r="P152" s="1"/>
      <c r="Q152" s="1"/>
      <c r="R152" s="1">
        <v>100.96026423606504</v>
      </c>
      <c r="S152" s="1">
        <v>112.38113344144901</v>
      </c>
      <c r="T152" s="1">
        <v>11.420869205383966</v>
      </c>
      <c r="U152" s="1">
        <v>89.837378521071543</v>
      </c>
      <c r="V152" s="1">
        <f>R152-'2006_zone_urb'!R152</f>
        <v>0</v>
      </c>
    </row>
    <row r="153" spans="1:22">
      <c r="A153" t="s">
        <v>235</v>
      </c>
      <c r="B153" s="2" t="s">
        <v>234</v>
      </c>
      <c r="C153" s="2">
        <v>7</v>
      </c>
      <c r="D153" s="1">
        <v>84.848695010722992</v>
      </c>
      <c r="E153" s="1">
        <v>43.255501002375922</v>
      </c>
      <c r="F153" s="1">
        <v>16.232423257479002</v>
      </c>
      <c r="G153" s="1"/>
      <c r="H153" s="1"/>
      <c r="I153" s="1">
        <v>84.824675704216219</v>
      </c>
      <c r="J153" s="1"/>
      <c r="K153" s="1"/>
      <c r="L153" s="1">
        <v>1.30638732593514</v>
      </c>
      <c r="M153" s="1">
        <v>7.9404942377102143</v>
      </c>
      <c r="N153" s="1"/>
      <c r="O153" s="1"/>
      <c r="P153" s="1"/>
      <c r="Q153" s="1"/>
      <c r="R153" s="1">
        <v>238.40817653843951</v>
      </c>
      <c r="S153" s="1">
        <v>318.09416852489801</v>
      </c>
      <c r="T153" s="1">
        <v>79.685991986458504</v>
      </c>
      <c r="U153" s="1">
        <v>74.948930263013821</v>
      </c>
      <c r="V153" s="1">
        <f>R153-'2006_zone_urb'!R153</f>
        <v>0.82590775114300641</v>
      </c>
    </row>
    <row r="154" spans="1:22">
      <c r="A154" t="s">
        <v>241</v>
      </c>
      <c r="B154" s="2" t="s">
        <v>240</v>
      </c>
      <c r="C154" s="2">
        <v>7</v>
      </c>
      <c r="D154" s="1">
        <v>14.794806088752933</v>
      </c>
      <c r="E154" s="1">
        <v>7.5865711483149676</v>
      </c>
      <c r="F154" s="1">
        <v>2.1085239059739997</v>
      </c>
      <c r="G154" s="1"/>
      <c r="H154" s="1"/>
      <c r="I154" s="1">
        <v>17.954852495776652</v>
      </c>
      <c r="J154" s="1"/>
      <c r="K154" s="1"/>
      <c r="L154" s="1">
        <v>0.80274377678870001</v>
      </c>
      <c r="M154" s="1">
        <v>3.4205296462911274</v>
      </c>
      <c r="N154" s="1"/>
      <c r="O154" s="1"/>
      <c r="P154" s="1"/>
      <c r="Q154" s="1"/>
      <c r="R154" s="1">
        <v>46.668027061898385</v>
      </c>
      <c r="S154" s="1">
        <v>93.670936667408313</v>
      </c>
      <c r="T154" s="1">
        <v>47.002909605509927</v>
      </c>
      <c r="U154" s="1">
        <v>49.821245225292991</v>
      </c>
      <c r="V154" s="1">
        <f>R154-'2006_zone_urb'!R154</f>
        <v>0.40641567580600224</v>
      </c>
    </row>
    <row r="155" spans="1:22">
      <c r="A155" t="s">
        <v>233</v>
      </c>
      <c r="B155" s="2" t="s">
        <v>232</v>
      </c>
      <c r="C155" s="2">
        <v>7</v>
      </c>
      <c r="D155" s="1">
        <v>45.47697250534258</v>
      </c>
      <c r="E155" s="1">
        <v>20.418906404486588</v>
      </c>
      <c r="F155" s="1">
        <v>1.4841079119271499</v>
      </c>
      <c r="G155" s="1"/>
      <c r="H155" s="1"/>
      <c r="I155" s="1">
        <v>45.710211461870301</v>
      </c>
      <c r="J155" s="1"/>
      <c r="K155" s="1"/>
      <c r="L155" s="1"/>
      <c r="M155" s="1">
        <v>1.6977346600878001</v>
      </c>
      <c r="N155" s="1"/>
      <c r="O155" s="1"/>
      <c r="P155" s="1"/>
      <c r="Q155" s="1"/>
      <c r="R155" s="1">
        <v>114.78793294371442</v>
      </c>
      <c r="S155" s="1">
        <v>134.961713634868</v>
      </c>
      <c r="T155" s="1">
        <v>20.173780691153581</v>
      </c>
      <c r="U155" s="1">
        <v>85.052219516319497</v>
      </c>
      <c r="V155" s="1">
        <f>R155-'2006_zone_urb'!R155</f>
        <v>0</v>
      </c>
    </row>
    <row r="156" spans="1:22">
      <c r="A156" t="s">
        <v>237</v>
      </c>
      <c r="B156" s="2" t="s">
        <v>236</v>
      </c>
      <c r="C156" s="2">
        <v>7</v>
      </c>
      <c r="D156" s="1">
        <v>39.621175203157009</v>
      </c>
      <c r="E156" s="1">
        <v>15.242203793833729</v>
      </c>
      <c r="F156" s="1">
        <v>2.7351979079381201</v>
      </c>
      <c r="G156" s="1"/>
      <c r="H156" s="1"/>
      <c r="I156" s="1">
        <v>35.907586981845775</v>
      </c>
      <c r="J156" s="1"/>
      <c r="K156" s="1"/>
      <c r="L156" s="1">
        <v>0.89767872636811996</v>
      </c>
      <c r="M156" s="1">
        <v>1.352771056991567</v>
      </c>
      <c r="N156" s="1"/>
      <c r="O156" s="1"/>
      <c r="P156" s="1"/>
      <c r="Q156" s="1"/>
      <c r="R156" s="1">
        <v>95.756613670134314</v>
      </c>
      <c r="S156" s="1">
        <v>159.29532353824101</v>
      </c>
      <c r="T156" s="1">
        <v>63.538709868106693</v>
      </c>
      <c r="U156" s="1">
        <v>60.112633279624589</v>
      </c>
      <c r="V156" s="1">
        <f>R156-'2006_zone_urb'!R156</f>
        <v>0</v>
      </c>
    </row>
    <row r="157" spans="1:22">
      <c r="V15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56"/>
  <sheetViews>
    <sheetView topLeftCell="D132" workbookViewId="0">
      <selection activeCell="B1" sqref="B1:R1"/>
    </sheetView>
  </sheetViews>
  <sheetFormatPr defaultRowHeight="15"/>
  <cols>
    <col min="18" max="18" width="15.42578125" customWidth="1"/>
    <col min="20" max="20" width="18" style="1" customWidth="1"/>
    <col min="21" max="21" width="8.85546875" style="1"/>
  </cols>
  <sheetData>
    <row r="1" spans="1:22" ht="41.45" customHeight="1">
      <c r="A1" t="s">
        <v>310</v>
      </c>
      <c r="B1" t="s">
        <v>313</v>
      </c>
      <c r="C1" t="s">
        <v>311</v>
      </c>
      <c r="D1">
        <v>111</v>
      </c>
      <c r="E1">
        <v>112</v>
      </c>
      <c r="F1">
        <v>113</v>
      </c>
      <c r="G1">
        <v>114</v>
      </c>
      <c r="H1">
        <v>115</v>
      </c>
      <c r="I1">
        <v>116</v>
      </c>
      <c r="J1">
        <v>117</v>
      </c>
      <c r="K1">
        <v>118</v>
      </c>
      <c r="L1">
        <v>121</v>
      </c>
      <c r="M1">
        <v>122</v>
      </c>
      <c r="N1">
        <v>123</v>
      </c>
      <c r="O1">
        <v>124</v>
      </c>
      <c r="P1">
        <v>125</v>
      </c>
      <c r="Q1">
        <v>126</v>
      </c>
      <c r="R1" t="s">
        <v>315</v>
      </c>
      <c r="S1" s="3" t="s">
        <v>359</v>
      </c>
      <c r="T1" t="s">
        <v>316</v>
      </c>
      <c r="U1" t="s">
        <v>312</v>
      </c>
      <c r="V1" t="s">
        <v>361</v>
      </c>
    </row>
    <row r="2" spans="1:22">
      <c r="A2" t="s">
        <v>243</v>
      </c>
      <c r="B2" t="s">
        <v>242</v>
      </c>
      <c r="C2">
        <v>7</v>
      </c>
      <c r="D2" s="1">
        <v>62.607887780114538</v>
      </c>
      <c r="E2" s="1">
        <v>33.234557224882273</v>
      </c>
      <c r="F2" s="1"/>
      <c r="G2" s="1"/>
      <c r="H2" s="1"/>
      <c r="I2" s="1">
        <v>91.492166372994092</v>
      </c>
      <c r="J2" s="1">
        <v>3.9298891028300004E-2</v>
      </c>
      <c r="K2" s="1"/>
      <c r="L2" s="1">
        <v>0.19110273770200001</v>
      </c>
      <c r="M2" s="1">
        <v>3.1845049106899603</v>
      </c>
      <c r="N2" s="1"/>
      <c r="O2" s="1"/>
      <c r="P2" s="1"/>
      <c r="Q2" s="1"/>
      <c r="R2" s="1">
        <v>190.74951791741117</v>
      </c>
      <c r="S2" s="1">
        <v>230.70121871233803</v>
      </c>
      <c r="T2" s="1">
        <v>39.951700794926865</v>
      </c>
      <c r="U2" s="1">
        <v>82.68249252521602</v>
      </c>
      <c r="V2" s="1">
        <f>R2-'2012_zone_urb'!R2</f>
        <v>0</v>
      </c>
    </row>
    <row r="3" spans="1:22">
      <c r="A3" t="s">
        <v>259</v>
      </c>
      <c r="B3" t="s">
        <v>258</v>
      </c>
      <c r="C3">
        <v>7</v>
      </c>
      <c r="D3" s="1">
        <v>44.744238461176053</v>
      </c>
      <c r="E3" s="1">
        <v>27.229820701151183</v>
      </c>
      <c r="F3" s="1">
        <v>1.9758951935439002</v>
      </c>
      <c r="G3" s="1"/>
      <c r="H3" s="1"/>
      <c r="I3" s="1">
        <v>70.852973926378951</v>
      </c>
      <c r="J3" s="1"/>
      <c r="K3" s="1"/>
      <c r="L3" s="1">
        <v>4.8358247237786003</v>
      </c>
      <c r="M3" s="1">
        <v>2.8843572580027006</v>
      </c>
      <c r="N3" s="1"/>
      <c r="O3" s="1"/>
      <c r="P3" s="1"/>
      <c r="Q3" s="1"/>
      <c r="R3" s="1">
        <v>152.5231102640314</v>
      </c>
      <c r="S3" s="1">
        <v>344.09317594822301</v>
      </c>
      <c r="T3" s="1">
        <v>191.5700656841916</v>
      </c>
      <c r="U3" s="1">
        <v>44.326107265487337</v>
      </c>
      <c r="V3" s="1">
        <f>R3-'2012_zone_urb'!R3</f>
        <v>0</v>
      </c>
    </row>
    <row r="4" spans="1:22">
      <c r="A4" t="s">
        <v>249</v>
      </c>
      <c r="B4" t="s">
        <v>248</v>
      </c>
      <c r="C4">
        <v>7</v>
      </c>
      <c r="D4" s="1">
        <v>41.68610330813727</v>
      </c>
      <c r="E4" s="1">
        <v>32.716298124368905</v>
      </c>
      <c r="F4" s="1">
        <v>7.4463869220953391</v>
      </c>
      <c r="G4" s="1"/>
      <c r="H4" s="1"/>
      <c r="I4" s="1">
        <v>81.536709819139787</v>
      </c>
      <c r="J4" s="1"/>
      <c r="K4" s="1"/>
      <c r="L4" s="1">
        <v>6.8613091342829291</v>
      </c>
      <c r="M4" s="1">
        <v>42.941561385373149</v>
      </c>
      <c r="N4" s="1"/>
      <c r="O4" s="1"/>
      <c r="P4" s="1"/>
      <c r="Q4" s="1"/>
      <c r="R4" s="1">
        <v>213.18836869339736</v>
      </c>
      <c r="S4" s="1">
        <v>501.16801974772108</v>
      </c>
      <c r="T4" s="1">
        <v>287.97965105432371</v>
      </c>
      <c r="U4" s="1">
        <v>42.538302583774708</v>
      </c>
      <c r="V4" s="1">
        <f>R4-'2012_zone_urb'!R4</f>
        <v>0.82649800137022567</v>
      </c>
    </row>
    <row r="5" spans="1:22">
      <c r="A5" t="s">
        <v>263</v>
      </c>
      <c r="B5" t="s">
        <v>262</v>
      </c>
      <c r="C5">
        <v>7</v>
      </c>
      <c r="D5" s="1">
        <v>21.595445854697939</v>
      </c>
      <c r="E5" s="1">
        <v>10.247247366576731</v>
      </c>
      <c r="F5" s="1"/>
      <c r="G5" s="1"/>
      <c r="H5" s="1"/>
      <c r="I5" s="1">
        <v>31.529979599221168</v>
      </c>
      <c r="J5" s="1"/>
      <c r="K5" s="1"/>
      <c r="L5" s="1"/>
      <c r="M5" s="1">
        <v>0.78280767223110004</v>
      </c>
      <c r="N5" s="1"/>
      <c r="O5" s="1"/>
      <c r="P5" s="1"/>
      <c r="Q5" s="1"/>
      <c r="R5" s="1">
        <v>64.155480492726937</v>
      </c>
      <c r="S5" s="1">
        <v>101.51643473251201</v>
      </c>
      <c r="T5" s="1">
        <v>37.360954239785073</v>
      </c>
      <c r="U5" s="1">
        <v>63.197137154955932</v>
      </c>
      <c r="V5" s="1">
        <f>R5-'2012_zone_urb'!R5</f>
        <v>3.148552547740735E-2</v>
      </c>
    </row>
    <row r="6" spans="1:22">
      <c r="A6" t="s">
        <v>247</v>
      </c>
      <c r="B6" t="s">
        <v>246</v>
      </c>
      <c r="C6">
        <v>7</v>
      </c>
      <c r="D6" s="1">
        <v>22.395304074972387</v>
      </c>
      <c r="E6" s="1">
        <v>18.58225435516508</v>
      </c>
      <c r="F6" s="1">
        <v>13.735891059107402</v>
      </c>
      <c r="G6" s="1"/>
      <c r="H6" s="1"/>
      <c r="I6" s="1">
        <v>35.48192389992478</v>
      </c>
      <c r="J6" s="1"/>
      <c r="K6" s="1"/>
      <c r="L6" s="1">
        <v>1.36693790856</v>
      </c>
      <c r="M6" s="1">
        <v>1.9110848481259302</v>
      </c>
      <c r="N6" s="1"/>
      <c r="O6" s="1"/>
      <c r="P6" s="1"/>
      <c r="Q6" s="1"/>
      <c r="R6" s="1">
        <v>93.473396145855574</v>
      </c>
      <c r="S6" s="1">
        <v>172.26889647884499</v>
      </c>
      <c r="T6" s="1">
        <v>78.79550033298942</v>
      </c>
      <c r="U6" s="1">
        <v>54.260170034428882</v>
      </c>
      <c r="V6" s="1">
        <f>R6-'2012_zone_urb'!R6</f>
        <v>1.8099919811548091</v>
      </c>
    </row>
    <row r="7" spans="1:22">
      <c r="A7" t="s">
        <v>257</v>
      </c>
      <c r="B7" t="s">
        <v>256</v>
      </c>
      <c r="C7">
        <v>7</v>
      </c>
      <c r="D7" s="1">
        <v>24.885157702463179</v>
      </c>
      <c r="E7" s="1">
        <v>23.730678491480493</v>
      </c>
      <c r="F7" s="1"/>
      <c r="G7" s="1"/>
      <c r="H7" s="1"/>
      <c r="I7" s="1">
        <v>61.590558922751768</v>
      </c>
      <c r="J7" s="1"/>
      <c r="K7" s="1"/>
      <c r="L7" s="1">
        <v>9.4276776605900003E-2</v>
      </c>
      <c r="M7" s="1">
        <v>3.5092238399240001</v>
      </c>
      <c r="N7" s="1"/>
      <c r="O7" s="1"/>
      <c r="P7" s="1"/>
      <c r="Q7" s="1"/>
      <c r="R7" s="1">
        <v>113.80989573322533</v>
      </c>
      <c r="S7" s="1">
        <v>222.44691623657204</v>
      </c>
      <c r="T7" s="1">
        <v>108.6370205033467</v>
      </c>
      <c r="U7" s="1">
        <v>51.162721272426467</v>
      </c>
      <c r="V7" s="1">
        <f>R7-'2012_zone_urb'!R7</f>
        <v>0</v>
      </c>
    </row>
    <row r="8" spans="1:22">
      <c r="A8" t="s">
        <v>251</v>
      </c>
      <c r="B8" t="s">
        <v>250</v>
      </c>
      <c r="C8">
        <v>7</v>
      </c>
      <c r="D8" s="1">
        <v>46.916920490523154</v>
      </c>
      <c r="E8" s="1">
        <v>31.255973330470429</v>
      </c>
      <c r="F8" s="1"/>
      <c r="G8" s="1"/>
      <c r="H8" s="1"/>
      <c r="I8" s="1">
        <v>81.460698350957927</v>
      </c>
      <c r="J8" s="1"/>
      <c r="K8" s="1"/>
      <c r="L8" s="1"/>
      <c r="M8" s="1">
        <v>1.4622241824246807</v>
      </c>
      <c r="N8" s="1"/>
      <c r="O8" s="1"/>
      <c r="P8" s="1"/>
      <c r="Q8" s="1"/>
      <c r="R8" s="1">
        <v>161.09581635437618</v>
      </c>
      <c r="S8" s="1">
        <v>210.22481421703702</v>
      </c>
      <c r="T8" s="1">
        <v>49.128997862660839</v>
      </c>
      <c r="U8" s="1">
        <v>76.630257448133676</v>
      </c>
      <c r="V8" s="1">
        <f>R8-'2012_zone_urb'!R8</f>
        <v>0.11107068587998015</v>
      </c>
    </row>
    <row r="9" spans="1:22">
      <c r="A9" t="s">
        <v>255</v>
      </c>
      <c r="B9" t="s">
        <v>254</v>
      </c>
      <c r="C9">
        <v>7</v>
      </c>
      <c r="D9" s="1">
        <v>35.633201446314921</v>
      </c>
      <c r="E9" s="1">
        <v>22.579217249967758</v>
      </c>
      <c r="F9" s="1"/>
      <c r="G9" s="1"/>
      <c r="H9" s="1"/>
      <c r="I9" s="1">
        <v>50.286004573984947</v>
      </c>
      <c r="J9" s="1">
        <v>2.3649481489153003E-2</v>
      </c>
      <c r="K9" s="1"/>
      <c r="L9" s="1">
        <v>1.189464671761612</v>
      </c>
      <c r="M9" s="1">
        <v>8.5632678992522617</v>
      </c>
      <c r="N9" s="1"/>
      <c r="O9" s="1"/>
      <c r="P9" s="1"/>
      <c r="Q9" s="1">
        <v>1.5232172384800001E-2</v>
      </c>
      <c r="R9" s="1">
        <v>118.29003749515547</v>
      </c>
      <c r="S9" s="1">
        <v>270.42051980369104</v>
      </c>
      <c r="T9" s="1">
        <v>152.13048230853556</v>
      </c>
      <c r="U9" s="1">
        <v>43.742996123602936</v>
      </c>
      <c r="V9" s="1">
        <f>R9-'2012_zone_urb'!R9</f>
        <v>0.35335963714339869</v>
      </c>
    </row>
    <row r="10" spans="1:22">
      <c r="A10" t="s">
        <v>245</v>
      </c>
      <c r="B10" t="s">
        <v>244</v>
      </c>
      <c r="C10">
        <v>7</v>
      </c>
      <c r="D10" s="1">
        <v>38.816744555354681</v>
      </c>
      <c r="E10" s="1">
        <v>37.832321632030656</v>
      </c>
      <c r="F10" s="1">
        <v>1.34410737662</v>
      </c>
      <c r="G10" s="1"/>
      <c r="H10" s="1"/>
      <c r="I10" s="1">
        <v>56.762817902523203</v>
      </c>
      <c r="J10" s="1"/>
      <c r="K10" s="1"/>
      <c r="L10" s="1">
        <v>1.9020565620084</v>
      </c>
      <c r="M10" s="1">
        <v>9.1761289917653652</v>
      </c>
      <c r="N10" s="1"/>
      <c r="O10" s="1"/>
      <c r="P10" s="1"/>
      <c r="Q10" s="1">
        <v>3.449539498214E-2</v>
      </c>
      <c r="R10" s="1">
        <v>145.86867241528444</v>
      </c>
      <c r="S10" s="1">
        <v>504.55659377019202</v>
      </c>
      <c r="T10" s="1">
        <v>358.68792135490759</v>
      </c>
      <c r="U10" s="1">
        <v>28.910269772774498</v>
      </c>
      <c r="V10" s="1">
        <f>R10-'2012_zone_urb'!R10</f>
        <v>6.4295602265098921</v>
      </c>
    </row>
    <row r="11" spans="1:22">
      <c r="A11" t="s">
        <v>253</v>
      </c>
      <c r="B11" t="s">
        <v>252</v>
      </c>
      <c r="C11">
        <v>7</v>
      </c>
      <c r="D11" s="1">
        <v>110.84728474366544</v>
      </c>
      <c r="E11" s="1">
        <v>64.314135199250615</v>
      </c>
      <c r="F11" s="1">
        <v>1.7834691749979001</v>
      </c>
      <c r="G11" s="1"/>
      <c r="H11" s="1"/>
      <c r="I11" s="1">
        <v>173.77289525825202</v>
      </c>
      <c r="J11" s="1">
        <v>8.3520916961900005E-2</v>
      </c>
      <c r="K11" s="1"/>
      <c r="L11" s="1">
        <v>1.4044414416769</v>
      </c>
      <c r="M11" s="1">
        <v>9.4942163934366359</v>
      </c>
      <c r="N11" s="1"/>
      <c r="O11" s="1"/>
      <c r="P11" s="1"/>
      <c r="Q11" s="1"/>
      <c r="R11" s="1">
        <v>361.69996312824139</v>
      </c>
      <c r="S11" s="1">
        <v>880.94040486738709</v>
      </c>
      <c r="T11" s="1">
        <v>519.24044173914569</v>
      </c>
      <c r="U11" s="1">
        <v>41.05839181967027</v>
      </c>
      <c r="V11" s="1">
        <f>R11-'2012_zone_urb'!R11</f>
        <v>1.013305748622372</v>
      </c>
    </row>
    <row r="12" spans="1:22">
      <c r="A12" t="s">
        <v>261</v>
      </c>
      <c r="B12" t="s">
        <v>260</v>
      </c>
      <c r="C12">
        <v>7</v>
      </c>
      <c r="D12" s="1">
        <v>22.110402690485362</v>
      </c>
      <c r="E12" s="1">
        <v>18.757895087535335</v>
      </c>
      <c r="F12" s="1">
        <v>1.941552840455</v>
      </c>
      <c r="G12" s="1">
        <v>50.748813059872489</v>
      </c>
      <c r="H12" s="1"/>
      <c r="I12" s="1">
        <v>75.50007022719295</v>
      </c>
      <c r="J12" s="1"/>
      <c r="K12" s="1"/>
      <c r="L12" s="1">
        <v>5.4287487387190003</v>
      </c>
      <c r="M12" s="1">
        <v>5.1273197812358005</v>
      </c>
      <c r="N12" s="1"/>
      <c r="O12" s="1"/>
      <c r="P12" s="1"/>
      <c r="Q12" s="1">
        <v>0.4228392577217</v>
      </c>
      <c r="R12" s="1">
        <v>180.03764168321766</v>
      </c>
      <c r="S12" s="1">
        <v>326.74422831466597</v>
      </c>
      <c r="T12" s="1">
        <v>146.70658663144832</v>
      </c>
      <c r="U12" s="1">
        <v>55.100481074094198</v>
      </c>
      <c r="V12" s="1">
        <f>R12-'2012_zone_urb'!R12</f>
        <v>0</v>
      </c>
    </row>
    <row r="13" spans="1:22">
      <c r="A13" t="s">
        <v>265</v>
      </c>
      <c r="B13" t="s">
        <v>264</v>
      </c>
      <c r="C13">
        <v>8</v>
      </c>
      <c r="D13" s="1">
        <v>28.012553894178854</v>
      </c>
      <c r="E13" s="1">
        <v>15.260060861600648</v>
      </c>
      <c r="F13" s="1">
        <v>6.3499992924923925</v>
      </c>
      <c r="G13" s="1"/>
      <c r="H13" s="1"/>
      <c r="I13" s="1">
        <v>27.381199059499966</v>
      </c>
      <c r="J13" s="1"/>
      <c r="K13" s="1"/>
      <c r="L13" s="1">
        <v>0.13756898653900002</v>
      </c>
      <c r="M13" s="1">
        <v>4.8032247590474304</v>
      </c>
      <c r="N13" s="1"/>
      <c r="O13" s="1"/>
      <c r="P13" s="1"/>
      <c r="Q13" s="1"/>
      <c r="R13" s="1">
        <v>81.94460685335828</v>
      </c>
      <c r="S13" s="1">
        <v>107.324859074843</v>
      </c>
      <c r="T13" s="1">
        <v>25.380252221484724</v>
      </c>
      <c r="U13" s="1">
        <v>76.351935199108141</v>
      </c>
      <c r="V13" s="1">
        <f>R13-'2012_zone_urb'!R13</f>
        <v>7.2790846170988743E-2</v>
      </c>
    </row>
    <row r="14" spans="1:22">
      <c r="A14" t="s">
        <v>277</v>
      </c>
      <c r="B14" t="s">
        <v>276</v>
      </c>
      <c r="C14">
        <v>8</v>
      </c>
      <c r="D14" s="1">
        <v>25.519940119079877</v>
      </c>
      <c r="E14" s="1">
        <v>20.601436977372437</v>
      </c>
      <c r="F14" s="1">
        <v>0.87279426192223009</v>
      </c>
      <c r="G14" s="1"/>
      <c r="H14" s="1"/>
      <c r="I14" s="1">
        <v>41.099500043817194</v>
      </c>
      <c r="J14" s="1"/>
      <c r="K14" s="1"/>
      <c r="L14" s="1">
        <v>9.1304037761500006E-2</v>
      </c>
      <c r="M14" s="1">
        <v>6.3562409072626611</v>
      </c>
      <c r="N14" s="1"/>
      <c r="O14" s="1"/>
      <c r="P14" s="1"/>
      <c r="Q14" s="1"/>
      <c r="R14" s="1">
        <v>94.541216347215908</v>
      </c>
      <c r="S14" s="1">
        <v>156.80901550179303</v>
      </c>
      <c r="T14" s="1">
        <v>62.267799154577119</v>
      </c>
      <c r="U14" s="1">
        <v>60.290676556243596</v>
      </c>
      <c r="V14" s="1">
        <f>R14-'2012_zone_urb'!R14</f>
        <v>-6.2470642064596404E-2</v>
      </c>
    </row>
    <row r="15" spans="1:22">
      <c r="A15" t="s">
        <v>267</v>
      </c>
      <c r="B15" t="s">
        <v>266</v>
      </c>
      <c r="C15">
        <v>8</v>
      </c>
      <c r="D15" s="1">
        <v>72.217562202402519</v>
      </c>
      <c r="E15" s="1">
        <v>49.524773303625558</v>
      </c>
      <c r="F15" s="1">
        <v>8.7755033877383308</v>
      </c>
      <c r="G15" s="1"/>
      <c r="H15" s="1"/>
      <c r="I15" s="1">
        <v>85.610701080840457</v>
      </c>
      <c r="J15" s="1"/>
      <c r="K15" s="1"/>
      <c r="L15" s="1">
        <v>0.15148065623900001</v>
      </c>
      <c r="M15" s="1">
        <v>2.8693378793867299</v>
      </c>
      <c r="N15" s="1"/>
      <c r="O15" s="1"/>
      <c r="P15" s="1"/>
      <c r="Q15" s="1"/>
      <c r="R15" s="1">
        <v>219.14935851023256</v>
      </c>
      <c r="S15" s="1">
        <v>305.21249332288301</v>
      </c>
      <c r="T15" s="1">
        <v>86.063134812650446</v>
      </c>
      <c r="U15" s="1">
        <v>71.802224124028683</v>
      </c>
      <c r="V15" s="1">
        <f>R15-'2012_zone_urb'!R15</f>
        <v>0.29267710910693268</v>
      </c>
    </row>
    <row r="16" spans="1:22">
      <c r="A16" t="s">
        <v>269</v>
      </c>
      <c r="B16" t="s">
        <v>268</v>
      </c>
      <c r="C16">
        <v>8</v>
      </c>
      <c r="D16" s="1">
        <v>12.854975514953413</v>
      </c>
      <c r="E16" s="1">
        <v>8.751220879866743</v>
      </c>
      <c r="F16" s="1">
        <v>1.3266544403745002</v>
      </c>
      <c r="G16" s="1"/>
      <c r="H16" s="1"/>
      <c r="I16" s="1">
        <v>15.311753160276638</v>
      </c>
      <c r="J16" s="1"/>
      <c r="K16" s="1"/>
      <c r="L16" s="1">
        <v>0.12236899775820001</v>
      </c>
      <c r="M16" s="1">
        <v>0.11614989850836002</v>
      </c>
      <c r="N16" s="1"/>
      <c r="O16" s="1"/>
      <c r="P16" s="1"/>
      <c r="Q16" s="1"/>
      <c r="R16" s="1">
        <v>38.483122891737857</v>
      </c>
      <c r="S16" s="1">
        <v>73.009849871389903</v>
      </c>
      <c r="T16" s="1">
        <v>34.526726979652047</v>
      </c>
      <c r="U16" s="1">
        <v>52.709494622338759</v>
      </c>
      <c r="V16" s="1">
        <f>R16-'2012_zone_urb'!R16</f>
        <v>4.2635033290700619E-2</v>
      </c>
    </row>
    <row r="17" spans="1:22">
      <c r="A17" t="s">
        <v>273</v>
      </c>
      <c r="B17" t="s">
        <v>272</v>
      </c>
      <c r="C17">
        <v>8</v>
      </c>
      <c r="D17" s="1">
        <v>61.845707611798218</v>
      </c>
      <c r="E17" s="1">
        <v>40.953156019775385</v>
      </c>
      <c r="F17" s="1"/>
      <c r="G17" s="1"/>
      <c r="H17" s="1"/>
      <c r="I17" s="1">
        <v>76.476044234264435</v>
      </c>
      <c r="J17" s="1"/>
      <c r="K17" s="1"/>
      <c r="L17" s="1">
        <v>1.9343859994540402</v>
      </c>
      <c r="M17" s="1">
        <v>14.24513158045059</v>
      </c>
      <c r="N17" s="1"/>
      <c r="O17" s="1"/>
      <c r="P17" s="1"/>
      <c r="Q17" s="1"/>
      <c r="R17" s="1">
        <v>195.45442544574266</v>
      </c>
      <c r="S17" s="1">
        <v>475.34129857902201</v>
      </c>
      <c r="T17" s="1">
        <v>279.88687313327932</v>
      </c>
      <c r="U17" s="1">
        <v>41.118755309086566</v>
      </c>
      <c r="V17" s="1">
        <f>R17-'2012_zone_urb'!R17</f>
        <v>11.673959615953578</v>
      </c>
    </row>
    <row r="18" spans="1:22">
      <c r="A18" t="s">
        <v>281</v>
      </c>
      <c r="B18" t="s">
        <v>280</v>
      </c>
      <c r="C18">
        <v>8</v>
      </c>
      <c r="D18" s="1">
        <v>28.571745190850194</v>
      </c>
      <c r="E18" s="1">
        <v>25.275001941214391</v>
      </c>
      <c r="F18" s="1"/>
      <c r="G18" s="1"/>
      <c r="H18" s="1"/>
      <c r="I18" s="1">
        <v>37.770706084640508</v>
      </c>
      <c r="J18" s="1"/>
      <c r="K18" s="1"/>
      <c r="L18" s="1">
        <v>0.39324925004351696</v>
      </c>
      <c r="M18" s="1">
        <v>0.73774933551170008</v>
      </c>
      <c r="N18" s="1"/>
      <c r="O18" s="1"/>
      <c r="P18" s="1"/>
      <c r="Q18" s="1"/>
      <c r="R18" s="1">
        <v>92.748451802260291</v>
      </c>
      <c r="S18" s="1">
        <v>195.070455278271</v>
      </c>
      <c r="T18" s="1">
        <v>102.32200347601071</v>
      </c>
      <c r="U18" s="1">
        <v>47.546129766269935</v>
      </c>
      <c r="V18" s="1">
        <f>R18-'2012_zone_urb'!R18</f>
        <v>0</v>
      </c>
    </row>
    <row r="19" spans="1:22">
      <c r="A19" t="s">
        <v>271</v>
      </c>
      <c r="B19" t="s">
        <v>270</v>
      </c>
      <c r="C19">
        <v>8</v>
      </c>
      <c r="D19" s="1">
        <v>38.156484548728237</v>
      </c>
      <c r="E19" s="1">
        <v>25.417417674976363</v>
      </c>
      <c r="F19" s="1"/>
      <c r="G19" s="1"/>
      <c r="H19" s="1"/>
      <c r="I19" s="1">
        <v>52.094965581034792</v>
      </c>
      <c r="J19" s="1"/>
      <c r="K19" s="1"/>
      <c r="L19" s="1">
        <v>0.83711332741590005</v>
      </c>
      <c r="M19" s="1">
        <v>4.8856658025542412</v>
      </c>
      <c r="N19" s="1"/>
      <c r="O19" s="1"/>
      <c r="P19" s="1"/>
      <c r="Q19" s="1"/>
      <c r="R19" s="1">
        <v>121.39164693470954</v>
      </c>
      <c r="S19" s="1">
        <v>296.16169454859903</v>
      </c>
      <c r="T19" s="1">
        <v>174.77004761388949</v>
      </c>
      <c r="U19" s="1">
        <v>40.988301042689244</v>
      </c>
      <c r="V19" s="1">
        <f>R19-'2012_zone_urb'!R19</f>
        <v>1.0094927558474609</v>
      </c>
    </row>
    <row r="20" spans="1:22">
      <c r="A20" t="s">
        <v>275</v>
      </c>
      <c r="B20" t="s">
        <v>274</v>
      </c>
      <c r="C20">
        <v>8</v>
      </c>
      <c r="D20" s="1">
        <v>53.714942342339612</v>
      </c>
      <c r="E20" s="1">
        <v>46.299530141213978</v>
      </c>
      <c r="F20" s="1">
        <v>4.1330823496629998</v>
      </c>
      <c r="G20" s="1"/>
      <c r="H20" s="1"/>
      <c r="I20" s="1">
        <v>62.620071271309712</v>
      </c>
      <c r="J20" s="1"/>
      <c r="K20" s="1"/>
      <c r="L20" s="1">
        <v>16.564921356702424</v>
      </c>
      <c r="M20" s="1">
        <v>22.155957652418838</v>
      </c>
      <c r="N20" s="1"/>
      <c r="O20" s="1"/>
      <c r="P20" s="1"/>
      <c r="Q20" s="1">
        <v>0.1505170165543</v>
      </c>
      <c r="R20" s="1">
        <v>205.63902213020185</v>
      </c>
      <c r="S20" s="1">
        <v>2037.0814761650802</v>
      </c>
      <c r="T20" s="1">
        <v>1831.4424540348782</v>
      </c>
      <c r="U20" s="1">
        <v>10.09478631739997</v>
      </c>
      <c r="V20" s="1">
        <f>R20-'2012_zone_urb'!R20</f>
        <v>9.0077590483474523E-2</v>
      </c>
    </row>
    <row r="21" spans="1:22">
      <c r="A21" t="s">
        <v>279</v>
      </c>
      <c r="B21" t="s">
        <v>278</v>
      </c>
      <c r="C21">
        <v>8</v>
      </c>
      <c r="D21" s="1">
        <v>14.378900339896012</v>
      </c>
      <c r="E21" s="1">
        <v>8.477214833503206</v>
      </c>
      <c r="F21" s="1">
        <v>3.1474021764931006</v>
      </c>
      <c r="G21" s="1"/>
      <c r="H21" s="1"/>
      <c r="I21" s="1">
        <v>28.2948469838467</v>
      </c>
      <c r="J21" s="1">
        <v>0.21316637038219999</v>
      </c>
      <c r="K21" s="1"/>
      <c r="L21" s="1">
        <v>1.5439273945253003</v>
      </c>
      <c r="M21" s="1">
        <v>16.658028973431538</v>
      </c>
      <c r="N21" s="1"/>
      <c r="O21" s="1"/>
      <c r="P21" s="1"/>
      <c r="Q21" s="1">
        <v>3.4199753981200003E-2</v>
      </c>
      <c r="R21" s="1">
        <v>72.747686826059251</v>
      </c>
      <c r="S21" s="1">
        <v>1067.5415857189801</v>
      </c>
      <c r="T21" s="1">
        <v>994.79389889292077</v>
      </c>
      <c r="U21" s="1">
        <v>6.8145061325235696</v>
      </c>
      <c r="V21" s="1">
        <f>R21-'2012_zone_urb'!R21</f>
        <v>1.455827933266832</v>
      </c>
    </row>
    <row r="22" spans="1:22">
      <c r="A22" t="s">
        <v>283</v>
      </c>
      <c r="B22" t="s">
        <v>282</v>
      </c>
      <c r="C22">
        <v>9</v>
      </c>
      <c r="D22" s="1">
        <v>74.873616816001473</v>
      </c>
      <c r="E22" s="1">
        <v>87.522153242245579</v>
      </c>
      <c r="F22" s="1">
        <v>9.0121059962377021</v>
      </c>
      <c r="G22" s="1"/>
      <c r="H22" s="1"/>
      <c r="I22" s="1">
        <v>130.26581063266531</v>
      </c>
      <c r="J22" s="1">
        <v>0.10515661346800001</v>
      </c>
      <c r="K22" s="1"/>
      <c r="L22" s="1">
        <v>0.40644580475699998</v>
      </c>
      <c r="M22" s="1">
        <v>2.4143003014391042</v>
      </c>
      <c r="N22" s="1"/>
      <c r="O22" s="1"/>
      <c r="P22" s="1"/>
      <c r="Q22" s="1"/>
      <c r="R22" s="1">
        <v>304.59958940681418</v>
      </c>
      <c r="S22" s="1">
        <v>568.15115382412205</v>
      </c>
      <c r="T22" s="1">
        <v>263.55156441730787</v>
      </c>
      <c r="U22" s="1">
        <v>53.612421158807784</v>
      </c>
      <c r="V22" s="1">
        <f>R22-'2012_zone_urb'!R22</f>
        <v>1.6127197566946734</v>
      </c>
    </row>
    <row r="23" spans="1:22">
      <c r="A23" t="s">
        <v>299</v>
      </c>
      <c r="B23" t="s">
        <v>298</v>
      </c>
      <c r="C23">
        <v>9</v>
      </c>
      <c r="D23" s="1">
        <v>24.792866865825523</v>
      </c>
      <c r="E23" s="1">
        <v>17.576581164230738</v>
      </c>
      <c r="F23" s="1">
        <v>0.4376428878899587</v>
      </c>
      <c r="G23" s="1"/>
      <c r="H23" s="1"/>
      <c r="I23" s="1">
        <v>35.283427926238538</v>
      </c>
      <c r="J23" s="1"/>
      <c r="K23" s="1"/>
      <c r="L23" s="1"/>
      <c r="M23" s="1">
        <v>2.4121091723320065</v>
      </c>
      <c r="N23" s="1"/>
      <c r="O23" s="1"/>
      <c r="P23" s="1"/>
      <c r="Q23" s="1"/>
      <c r="R23" s="1">
        <v>80.502628016516766</v>
      </c>
      <c r="S23" s="1">
        <v>144.35879939504801</v>
      </c>
      <c r="T23" s="1">
        <v>63.856171378531243</v>
      </c>
      <c r="U23" s="1">
        <v>55.765653603294147</v>
      </c>
      <c r="V23" s="1">
        <f>R23-'2012_zone_urb'!R23</f>
        <v>0</v>
      </c>
    </row>
    <row r="24" spans="1:22">
      <c r="A24" t="s">
        <v>303</v>
      </c>
      <c r="B24" t="s">
        <v>302</v>
      </c>
      <c r="C24">
        <v>9</v>
      </c>
      <c r="D24" s="1">
        <v>93.49990385192767</v>
      </c>
      <c r="E24" s="1">
        <v>100.10536032682926</v>
      </c>
      <c r="F24" s="1">
        <v>10.116072283912205</v>
      </c>
      <c r="G24" s="1"/>
      <c r="H24" s="1"/>
      <c r="I24" s="1">
        <v>148.66543971827357</v>
      </c>
      <c r="J24" s="1"/>
      <c r="K24" s="1"/>
      <c r="L24" s="1">
        <v>1.2497968490543501</v>
      </c>
      <c r="M24" s="1">
        <v>8.5711844247733424</v>
      </c>
      <c r="N24" s="1"/>
      <c r="O24" s="1"/>
      <c r="P24" s="1"/>
      <c r="Q24" s="1"/>
      <c r="R24" s="1">
        <v>362.20775745477039</v>
      </c>
      <c r="S24" s="1">
        <v>757.238298446974</v>
      </c>
      <c r="T24" s="1">
        <v>395.03054099220361</v>
      </c>
      <c r="U24" s="1">
        <v>47.832730885062887</v>
      </c>
      <c r="V24" s="1">
        <f>R24-'2012_zone_urb'!R24</f>
        <v>1.1641579481422468</v>
      </c>
    </row>
    <row r="25" spans="1:22">
      <c r="A25" t="s">
        <v>305</v>
      </c>
      <c r="B25" t="s">
        <v>304</v>
      </c>
      <c r="C25">
        <v>9</v>
      </c>
      <c r="D25" s="1">
        <v>41.488327186936218</v>
      </c>
      <c r="E25" s="1">
        <v>50.038984164219819</v>
      </c>
      <c r="F25" s="1"/>
      <c r="G25" s="1"/>
      <c r="H25" s="1"/>
      <c r="I25" s="1">
        <v>65.625577269735871</v>
      </c>
      <c r="J25" s="1"/>
      <c r="K25" s="1"/>
      <c r="L25" s="1">
        <v>0.52697878370990003</v>
      </c>
      <c r="M25" s="1">
        <v>2.32015698772156</v>
      </c>
      <c r="N25" s="1"/>
      <c r="O25" s="1"/>
      <c r="P25" s="1"/>
      <c r="Q25" s="1"/>
      <c r="R25" s="1">
        <v>160.00002439232338</v>
      </c>
      <c r="S25" s="1">
        <v>487.300666410546</v>
      </c>
      <c r="T25" s="1">
        <v>327.30064201822262</v>
      </c>
      <c r="U25" s="1">
        <v>32.833943275900417</v>
      </c>
      <c r="V25" s="1">
        <f>R25-'2012_zone_urb'!R25</f>
        <v>0.33910189951603797</v>
      </c>
    </row>
    <row r="26" spans="1:22">
      <c r="A26" t="s">
        <v>297</v>
      </c>
      <c r="B26" t="s">
        <v>296</v>
      </c>
      <c r="C26">
        <v>9</v>
      </c>
      <c r="D26" s="1">
        <v>97.897919553094667</v>
      </c>
      <c r="E26" s="1">
        <v>91.370027133227239</v>
      </c>
      <c r="F26" s="1"/>
      <c r="G26" s="1"/>
      <c r="H26" s="1"/>
      <c r="I26" s="1">
        <v>169.47852582378783</v>
      </c>
      <c r="J26" s="1">
        <v>0.1833993510595</v>
      </c>
      <c r="K26" s="1"/>
      <c r="L26" s="1">
        <v>3.46794464820807</v>
      </c>
      <c r="M26" s="1">
        <v>26.673152007281022</v>
      </c>
      <c r="N26" s="1"/>
      <c r="O26" s="1"/>
      <c r="P26" s="1"/>
      <c r="Q26" s="1"/>
      <c r="R26" s="1">
        <v>389.07096851665835</v>
      </c>
      <c r="S26" s="1">
        <v>1161.4904880326301</v>
      </c>
      <c r="T26" s="1">
        <v>772.41951951597173</v>
      </c>
      <c r="U26" s="1">
        <v>33.497559603409172</v>
      </c>
      <c r="V26" s="1">
        <f>R26-'2012_zone_urb'!R26</f>
        <v>16.0100344606455</v>
      </c>
    </row>
    <row r="27" spans="1:22">
      <c r="A27" t="s">
        <v>287</v>
      </c>
      <c r="B27" t="s">
        <v>286</v>
      </c>
      <c r="C27">
        <v>9</v>
      </c>
      <c r="D27" s="1">
        <v>45.142597683344185</v>
      </c>
      <c r="E27" s="1">
        <v>46.606003223938039</v>
      </c>
      <c r="F27" s="1">
        <v>3.4997453391499906</v>
      </c>
      <c r="G27" s="1"/>
      <c r="H27" s="1"/>
      <c r="I27" s="1">
        <v>79.781589832986555</v>
      </c>
      <c r="J27" s="1"/>
      <c r="K27" s="1"/>
      <c r="L27" s="1">
        <v>0.39406522235443708</v>
      </c>
      <c r="M27" s="1">
        <v>8.9099920431467279</v>
      </c>
      <c r="N27" s="1"/>
      <c r="O27" s="1"/>
      <c r="P27" s="1"/>
      <c r="Q27" s="1"/>
      <c r="R27" s="1">
        <v>184.33399334491995</v>
      </c>
      <c r="S27" s="1">
        <v>526.46968338254101</v>
      </c>
      <c r="T27" s="1">
        <v>342.13569003762109</v>
      </c>
      <c r="U27" s="1">
        <v>35.013220924818192</v>
      </c>
      <c r="V27" s="1">
        <f>R27-'2012_zone_urb'!R27</f>
        <v>6.7163307670896302</v>
      </c>
    </row>
    <row r="28" spans="1:22">
      <c r="A28" t="s">
        <v>293</v>
      </c>
      <c r="B28" t="s">
        <v>292</v>
      </c>
      <c r="C28">
        <v>9</v>
      </c>
      <c r="D28" s="1">
        <v>57.844308288244221</v>
      </c>
      <c r="E28" s="1">
        <v>40.250686954852398</v>
      </c>
      <c r="F28" s="1"/>
      <c r="G28" s="1"/>
      <c r="H28" s="1"/>
      <c r="I28" s="1">
        <v>71.370262531392285</v>
      </c>
      <c r="J28" s="1"/>
      <c r="K28" s="1"/>
      <c r="L28" s="1">
        <v>0.46364489450490648</v>
      </c>
      <c r="M28" s="1">
        <v>1.3670876909376801</v>
      </c>
      <c r="N28" s="1"/>
      <c r="O28" s="1"/>
      <c r="P28" s="1"/>
      <c r="Q28" s="1"/>
      <c r="R28" s="1">
        <v>171.29599035993152</v>
      </c>
      <c r="S28" s="1">
        <v>445.98055974703601</v>
      </c>
      <c r="T28" s="1">
        <v>274.68456938710449</v>
      </c>
      <c r="U28" s="1">
        <v>38.408846891687851</v>
      </c>
      <c r="V28" s="1">
        <f>R28-'2012_zone_urb'!R28</f>
        <v>0</v>
      </c>
    </row>
    <row r="29" spans="1:22">
      <c r="A29" t="s">
        <v>291</v>
      </c>
      <c r="B29" t="s">
        <v>290</v>
      </c>
      <c r="C29">
        <v>9</v>
      </c>
      <c r="D29" s="1">
        <v>165.74436480938522</v>
      </c>
      <c r="E29" s="1">
        <v>159.16735554393739</v>
      </c>
      <c r="F29" s="1">
        <v>3.2112032329871925</v>
      </c>
      <c r="G29" s="1"/>
      <c r="H29" s="1"/>
      <c r="I29" s="1">
        <v>267.78560328915341</v>
      </c>
      <c r="J29" s="1">
        <v>0.67810452090599993</v>
      </c>
      <c r="K29" s="1">
        <v>4.17167038962</v>
      </c>
      <c r="L29" s="1">
        <v>12.107892703457841</v>
      </c>
      <c r="M29" s="1">
        <v>42.480409513638115</v>
      </c>
      <c r="N29" s="1">
        <v>27.61998273319854</v>
      </c>
      <c r="O29" s="1"/>
      <c r="P29" s="1"/>
      <c r="Q29" s="1">
        <v>3.9082800989830004E-2</v>
      </c>
      <c r="R29" s="1">
        <v>683.00566953727355</v>
      </c>
      <c r="S29" s="1">
        <v>3902.07485913035</v>
      </c>
      <c r="T29" s="1">
        <v>3219.0691895930763</v>
      </c>
      <c r="U29" s="1">
        <v>17.503653676431366</v>
      </c>
      <c r="V29" s="1">
        <f>R29-'2012_zone_urb'!R29</f>
        <v>8.3049493162378667</v>
      </c>
    </row>
    <row r="30" spans="1:22">
      <c r="A30" t="s">
        <v>289</v>
      </c>
      <c r="B30" t="s">
        <v>288</v>
      </c>
      <c r="C30">
        <v>9</v>
      </c>
      <c r="D30" s="1">
        <v>69.058869300662479</v>
      </c>
      <c r="E30" s="1">
        <v>94.908456754900314</v>
      </c>
      <c r="F30" s="1"/>
      <c r="G30" s="1"/>
      <c r="H30" s="1"/>
      <c r="I30" s="1">
        <v>87.19696158808631</v>
      </c>
      <c r="J30" s="1">
        <v>3.4951437714500003E-2</v>
      </c>
      <c r="K30" s="1"/>
      <c r="L30" s="1">
        <v>22.738157241483616</v>
      </c>
      <c r="M30" s="1">
        <v>26.712962988433187</v>
      </c>
      <c r="N30" s="1">
        <v>4.5356256820705001</v>
      </c>
      <c r="O30" s="1"/>
      <c r="P30" s="1"/>
      <c r="Q30" s="1"/>
      <c r="R30" s="1">
        <v>305.18598499335087</v>
      </c>
      <c r="S30" s="1">
        <v>5166.0147429402105</v>
      </c>
      <c r="T30" s="1">
        <v>4860.8287579468597</v>
      </c>
      <c r="U30" s="1">
        <v>5.9075709261266232</v>
      </c>
      <c r="V30" s="1">
        <f>R30-'2012_zone_urb'!R30</f>
        <v>1.5071591374795048</v>
      </c>
    </row>
    <row r="31" spans="1:22">
      <c r="A31" t="s">
        <v>301</v>
      </c>
      <c r="B31" t="s">
        <v>300</v>
      </c>
      <c r="C31">
        <v>9</v>
      </c>
      <c r="D31" s="1">
        <v>36.833608228938211</v>
      </c>
      <c r="E31" s="1">
        <v>46.428497280336416</v>
      </c>
      <c r="F31" s="1">
        <v>5.3445807758939017</v>
      </c>
      <c r="G31" s="1"/>
      <c r="H31" s="1"/>
      <c r="I31" s="1">
        <v>43.010649252213803</v>
      </c>
      <c r="J31" s="1"/>
      <c r="K31" s="1">
        <v>22.988798252078002</v>
      </c>
      <c r="L31" s="1">
        <v>13.599598489688312</v>
      </c>
      <c r="M31" s="1">
        <v>27.385741760219751</v>
      </c>
      <c r="N31" s="1">
        <v>14.647063912510143</v>
      </c>
      <c r="O31" s="1"/>
      <c r="P31" s="1">
        <v>0.63756204825969021</v>
      </c>
      <c r="Q31" s="1"/>
      <c r="R31" s="1">
        <v>210.87610000013822</v>
      </c>
      <c r="S31" s="1">
        <v>3227.67679455698</v>
      </c>
      <c r="T31" s="1">
        <v>3016.8006945568418</v>
      </c>
      <c r="U31" s="1">
        <v>6.5333710102495672</v>
      </c>
      <c r="V31" s="1">
        <f>R31-'2012_zone_urb'!R31</f>
        <v>2.1988137100663607</v>
      </c>
    </row>
    <row r="32" spans="1:22">
      <c r="A32" t="s">
        <v>285</v>
      </c>
      <c r="B32" t="s">
        <v>284</v>
      </c>
      <c r="C32">
        <v>9</v>
      </c>
      <c r="D32" s="1">
        <v>26.742440093564174</v>
      </c>
      <c r="E32" s="1">
        <v>39.640036413844435</v>
      </c>
      <c r="F32" s="1"/>
      <c r="G32" s="1"/>
      <c r="H32" s="1"/>
      <c r="I32" s="1">
        <v>49.359084807198457</v>
      </c>
      <c r="J32" s="1"/>
      <c r="K32" s="1"/>
      <c r="L32" s="1">
        <v>5.8883871610376062</v>
      </c>
      <c r="M32" s="1">
        <v>5.5923122510631718</v>
      </c>
      <c r="N32" s="1"/>
      <c r="O32" s="1"/>
      <c r="P32" s="1">
        <v>0.33768204854845996</v>
      </c>
      <c r="Q32" s="1">
        <v>0.753760313430896</v>
      </c>
      <c r="R32" s="1">
        <v>128.31370308868722</v>
      </c>
      <c r="S32" s="1">
        <v>1130.56038321396</v>
      </c>
      <c r="T32" s="1">
        <v>1002.2466801252727</v>
      </c>
      <c r="U32" s="1">
        <v>11.349566550697336</v>
      </c>
      <c r="V32" s="1">
        <f>R32-'2012_zone_urb'!R32</f>
        <v>23.921783621147497</v>
      </c>
    </row>
    <row r="33" spans="1:22">
      <c r="A33" t="s">
        <v>307</v>
      </c>
      <c r="B33" t="s">
        <v>306</v>
      </c>
      <c r="C33">
        <v>9</v>
      </c>
      <c r="D33" s="1">
        <v>69.865422545308434</v>
      </c>
      <c r="E33" s="1">
        <v>25.469017579387152</v>
      </c>
      <c r="F33" s="1"/>
      <c r="G33" s="1"/>
      <c r="H33" s="1"/>
      <c r="I33" s="1">
        <v>92.324170473507039</v>
      </c>
      <c r="J33" s="1"/>
      <c r="K33" s="1"/>
      <c r="L33" s="1">
        <v>0.4093948293272</v>
      </c>
      <c r="M33" s="1">
        <v>3.5927521660477724</v>
      </c>
      <c r="N33" s="1"/>
      <c r="O33" s="1"/>
      <c r="P33" s="1"/>
      <c r="Q33" s="1"/>
      <c r="R33" s="1">
        <v>191.66075759357761</v>
      </c>
      <c r="S33" s="1">
        <v>521.2130163889841</v>
      </c>
      <c r="T33" s="1">
        <v>329.55225879540649</v>
      </c>
      <c r="U33" s="1">
        <v>36.772058940780582</v>
      </c>
      <c r="V33" s="1">
        <f>R33-'2012_zone_urb'!R33</f>
        <v>21.222075809020993</v>
      </c>
    </row>
    <row r="34" spans="1:22">
      <c r="A34" t="s">
        <v>295</v>
      </c>
      <c r="B34" t="s">
        <v>294</v>
      </c>
      <c r="C34">
        <v>9</v>
      </c>
      <c r="D34" s="1">
        <v>8.2041689931933774</v>
      </c>
      <c r="E34" s="1">
        <v>12.367003265415423</v>
      </c>
      <c r="F34" s="1"/>
      <c r="G34" s="1"/>
      <c r="H34" s="1"/>
      <c r="I34" s="1">
        <v>33.989600681027902</v>
      </c>
      <c r="J34" s="1"/>
      <c r="K34" s="1"/>
      <c r="L34" s="1">
        <v>0.16906001677121002</v>
      </c>
      <c r="M34" s="1">
        <v>0.80780865750200004</v>
      </c>
      <c r="N34" s="1"/>
      <c r="O34" s="1"/>
      <c r="P34" s="1"/>
      <c r="Q34" s="1"/>
      <c r="R34" s="1">
        <v>55.537641613909919</v>
      </c>
      <c r="S34" s="1">
        <v>286.49200790267201</v>
      </c>
      <c r="T34" s="1">
        <v>230.95436628876209</v>
      </c>
      <c r="U34" s="1">
        <v>19.385406950960164</v>
      </c>
      <c r="V34" s="1">
        <f>R34-'2012_zone_urb'!R34</f>
        <v>1.3896089961932887</v>
      </c>
    </row>
    <row r="35" spans="1:22">
      <c r="A35" t="s">
        <v>17</v>
      </c>
      <c r="B35" t="s">
        <v>16</v>
      </c>
      <c r="C35">
        <v>10</v>
      </c>
      <c r="D35" s="1">
        <v>45.792171439149271</v>
      </c>
      <c r="E35" s="1">
        <v>40.405836872850308</v>
      </c>
      <c r="F35" s="1">
        <v>2.8127858023538006</v>
      </c>
      <c r="G35" s="1"/>
      <c r="H35" s="1"/>
      <c r="I35" s="1">
        <v>76.854148415060223</v>
      </c>
      <c r="J35" s="1"/>
      <c r="K35" s="1"/>
      <c r="L35" s="1">
        <v>1.418756265522251</v>
      </c>
      <c r="M35" s="1">
        <v>28.360787446683105</v>
      </c>
      <c r="N35" s="1">
        <v>0.33110384215192101</v>
      </c>
      <c r="O35" s="1"/>
      <c r="P35" s="1"/>
      <c r="Q35" s="1">
        <v>1.8203279449387515</v>
      </c>
      <c r="R35" s="1">
        <v>197.79591802870965</v>
      </c>
      <c r="S35" s="1">
        <v>634.32931799847506</v>
      </c>
      <c r="T35" s="1">
        <v>436.53339996976541</v>
      </c>
      <c r="U35" s="1">
        <v>31.18189754382205</v>
      </c>
      <c r="V35" s="1">
        <f>R35-'2012_zone_urb'!R35</f>
        <v>0.37618658419410167</v>
      </c>
    </row>
    <row r="36" spans="1:22">
      <c r="A36" t="s">
        <v>19</v>
      </c>
      <c r="B36" t="s">
        <v>18</v>
      </c>
      <c r="C36">
        <v>10</v>
      </c>
      <c r="D36" s="1">
        <v>94.597475131125918</v>
      </c>
      <c r="E36" s="1">
        <v>54.781628579668912</v>
      </c>
      <c r="F36" s="1"/>
      <c r="G36" s="1"/>
      <c r="H36" s="1"/>
      <c r="I36" s="1">
        <v>118.81861157132927</v>
      </c>
      <c r="J36" s="1"/>
      <c r="K36" s="1"/>
      <c r="L36" s="1">
        <v>3.0095817787993</v>
      </c>
      <c r="M36" s="1">
        <v>10.250727521225631</v>
      </c>
      <c r="N36" s="1"/>
      <c r="O36" s="1"/>
      <c r="P36" s="1"/>
      <c r="Q36" s="1"/>
      <c r="R36" s="1">
        <v>281.45802458214905</v>
      </c>
      <c r="S36" s="1">
        <v>911.25886251205395</v>
      </c>
      <c r="T36" s="1">
        <v>629.8008379299049</v>
      </c>
      <c r="U36" s="1">
        <v>30.88672562330509</v>
      </c>
      <c r="V36" s="1">
        <f>R36-'2012_zone_urb'!R36</f>
        <v>0.61724603524771737</v>
      </c>
    </row>
    <row r="37" spans="1:22">
      <c r="A37" t="s">
        <v>15</v>
      </c>
      <c r="B37" t="s">
        <v>14</v>
      </c>
      <c r="C37">
        <v>10</v>
      </c>
      <c r="D37" s="1">
        <v>95.416541800446225</v>
      </c>
      <c r="E37" s="1">
        <v>65.735413091655033</v>
      </c>
      <c r="F37" s="1">
        <v>5.4903741448913674</v>
      </c>
      <c r="G37" s="1"/>
      <c r="H37" s="1"/>
      <c r="I37" s="1">
        <v>143.56587125467721</v>
      </c>
      <c r="J37" s="1"/>
      <c r="K37" s="1"/>
      <c r="L37" s="1">
        <v>0.20780123115469998</v>
      </c>
      <c r="M37" s="1">
        <v>11.341510887542213</v>
      </c>
      <c r="N37" s="1"/>
      <c r="O37" s="1"/>
      <c r="P37" s="1"/>
      <c r="Q37" s="1">
        <v>0.10386279685899999</v>
      </c>
      <c r="R37" s="1">
        <v>321.86137520722576</v>
      </c>
      <c r="S37" s="1">
        <v>714.00248498791109</v>
      </c>
      <c r="T37" s="1">
        <v>392.14110978068533</v>
      </c>
      <c r="U37" s="1">
        <v>45.078467088622986</v>
      </c>
      <c r="V37" s="1">
        <f>R37-'2012_zone_urb'!R37</f>
        <v>3.8611289208517974</v>
      </c>
    </row>
    <row r="38" spans="1:22">
      <c r="A38" t="s">
        <v>11</v>
      </c>
      <c r="B38" t="s">
        <v>10</v>
      </c>
      <c r="C38">
        <v>10</v>
      </c>
      <c r="D38" s="1">
        <v>120.1310573350269</v>
      </c>
      <c r="E38" s="1">
        <v>90.081726632278773</v>
      </c>
      <c r="F38" s="1"/>
      <c r="G38" s="1"/>
      <c r="H38" s="1"/>
      <c r="I38" s="1">
        <v>159.47809885450616</v>
      </c>
      <c r="J38" s="1">
        <v>0.153697559693</v>
      </c>
      <c r="K38" s="1"/>
      <c r="L38" s="1">
        <v>2.9336259452502005</v>
      </c>
      <c r="M38" s="1">
        <v>10.888517232041515</v>
      </c>
      <c r="N38" s="1"/>
      <c r="O38" s="1"/>
      <c r="P38" s="1">
        <v>2.8628646293200002</v>
      </c>
      <c r="Q38" s="1"/>
      <c r="R38" s="1">
        <v>386.52958818811646</v>
      </c>
      <c r="S38" s="1">
        <v>1032.0756150846801</v>
      </c>
      <c r="T38" s="1">
        <v>645.5460268965636</v>
      </c>
      <c r="U38" s="1">
        <v>37.451673359844115</v>
      </c>
      <c r="V38" s="1">
        <f>R38-'2012_zone_urb'!R38</f>
        <v>3.5025875033367697</v>
      </c>
    </row>
    <row r="39" spans="1:22">
      <c r="A39" t="s">
        <v>13</v>
      </c>
      <c r="B39" t="s">
        <v>12</v>
      </c>
      <c r="C39">
        <v>10</v>
      </c>
      <c r="D39" s="1">
        <v>102.49316624581702</v>
      </c>
      <c r="E39" s="1">
        <v>69.112570745147565</v>
      </c>
      <c r="F39" s="1">
        <v>5.6016645319278</v>
      </c>
      <c r="G39" s="1"/>
      <c r="H39" s="1">
        <v>1.7619228951829999</v>
      </c>
      <c r="I39" s="1">
        <v>125.53560612815998</v>
      </c>
      <c r="J39" s="1"/>
      <c r="K39" s="1"/>
      <c r="L39" s="1">
        <v>25.627938433350149</v>
      </c>
      <c r="M39" s="1">
        <v>76.01284736316714</v>
      </c>
      <c r="N39" s="1">
        <v>1.7715845117790001</v>
      </c>
      <c r="O39" s="1"/>
      <c r="P39" s="1"/>
      <c r="Q39" s="1">
        <v>1.6287071136843002E-2</v>
      </c>
      <c r="R39" s="1">
        <v>407.93358792566858</v>
      </c>
      <c r="S39" s="1">
        <v>2255.36268673124</v>
      </c>
      <c r="T39" s="1">
        <v>1847.4290988055714</v>
      </c>
      <c r="U39" s="1">
        <v>18.087272185783036</v>
      </c>
      <c r="V39" s="1">
        <f>R39-'2012_zone_urb'!R39</f>
        <v>3.5280707163967691</v>
      </c>
    </row>
    <row r="40" spans="1:22">
      <c r="A40" t="s">
        <v>9</v>
      </c>
      <c r="B40" t="s">
        <v>8</v>
      </c>
      <c r="C40">
        <v>10</v>
      </c>
      <c r="D40" s="1">
        <v>74.112792958970701</v>
      </c>
      <c r="E40" s="1">
        <v>51.517430638421601</v>
      </c>
      <c r="F40" s="1"/>
      <c r="G40" s="1"/>
      <c r="H40" s="1">
        <v>19.297690818122522</v>
      </c>
      <c r="I40" s="1">
        <v>105.80965711808089</v>
      </c>
      <c r="J40" s="1"/>
      <c r="K40" s="1"/>
      <c r="L40" s="1">
        <v>2.9890810726592001</v>
      </c>
      <c r="M40" s="1">
        <v>2.5170031802616197</v>
      </c>
      <c r="N40" s="1"/>
      <c r="O40" s="1"/>
      <c r="P40" s="1"/>
      <c r="Q40" s="1"/>
      <c r="R40" s="1">
        <v>256.24365578651651</v>
      </c>
      <c r="S40" s="1">
        <v>573.10397143845603</v>
      </c>
      <c r="T40" s="1">
        <v>316.86031565193952</v>
      </c>
      <c r="U40" s="1">
        <v>44.711547739472223</v>
      </c>
      <c r="V40" s="1">
        <f>R40-'2012_zone_urb'!R40</f>
        <v>1.0847868792477584</v>
      </c>
    </row>
    <row r="41" spans="1:22">
      <c r="A41" t="s">
        <v>7</v>
      </c>
      <c r="B41" t="s">
        <v>6</v>
      </c>
      <c r="C41">
        <v>10</v>
      </c>
      <c r="D41" s="1">
        <v>68.355180859771522</v>
      </c>
      <c r="E41" s="1">
        <v>56.657848413622112</v>
      </c>
      <c r="F41" s="1">
        <v>8.5254666437167206</v>
      </c>
      <c r="G41" s="1"/>
      <c r="H41" s="1">
        <v>0.31650695917029004</v>
      </c>
      <c r="I41" s="1">
        <v>109.76248454782484</v>
      </c>
      <c r="J41" s="1"/>
      <c r="K41" s="1"/>
      <c r="L41" s="1">
        <v>1.2171207753216002</v>
      </c>
      <c r="M41" s="1">
        <v>6.2460451916917901</v>
      </c>
      <c r="N41" s="1"/>
      <c r="O41" s="1"/>
      <c r="P41" s="1"/>
      <c r="Q41" s="1">
        <v>0.38576204581512025</v>
      </c>
      <c r="R41" s="1">
        <v>251.466415436934</v>
      </c>
      <c r="S41" s="1">
        <v>438.345112955601</v>
      </c>
      <c r="T41" s="1">
        <v>186.878697518667</v>
      </c>
      <c r="U41" s="1">
        <v>57.367222310609961</v>
      </c>
      <c r="V41" s="1">
        <f>R41-'2012_zone_urb'!R41</f>
        <v>1.2149354177608984E-2</v>
      </c>
    </row>
    <row r="42" spans="1:22">
      <c r="A42" t="s">
        <v>3</v>
      </c>
      <c r="B42" t="s">
        <v>2</v>
      </c>
      <c r="C42">
        <v>10</v>
      </c>
      <c r="D42" s="1">
        <v>20.112832723917347</v>
      </c>
      <c r="E42" s="1">
        <v>49.41944657133206</v>
      </c>
      <c r="F42" s="1">
        <v>4.4712966547390005</v>
      </c>
      <c r="G42" s="1"/>
      <c r="H42" s="1">
        <v>1.9261994936310098</v>
      </c>
      <c r="I42" s="1">
        <v>34.699245606349201</v>
      </c>
      <c r="J42" s="1"/>
      <c r="K42" s="1"/>
      <c r="L42" s="1">
        <v>22.7616553757864</v>
      </c>
      <c r="M42" s="1">
        <v>14.309705976696703</v>
      </c>
      <c r="N42" s="1"/>
      <c r="O42" s="1"/>
      <c r="P42" s="1">
        <v>6.9633154650699997E-2</v>
      </c>
      <c r="Q42" s="1">
        <v>3.2704898617695224</v>
      </c>
      <c r="R42" s="1">
        <v>151.04050541887196</v>
      </c>
      <c r="S42" s="1">
        <v>1225.2641501550102</v>
      </c>
      <c r="T42" s="1">
        <v>1074.2236447361381</v>
      </c>
      <c r="U42" s="1">
        <v>12.327179033171221</v>
      </c>
      <c r="V42" s="1">
        <f>R42-'2012_zone_urb'!R42</f>
        <v>-1.4710131404882532E-2</v>
      </c>
    </row>
    <row r="43" spans="1:22">
      <c r="A43" t="s">
        <v>5</v>
      </c>
      <c r="B43" t="s">
        <v>4</v>
      </c>
      <c r="C43">
        <v>10</v>
      </c>
      <c r="D43" s="1">
        <v>152.66851765195261</v>
      </c>
      <c r="E43" s="1">
        <v>96.805236372015258</v>
      </c>
      <c r="F43" s="1"/>
      <c r="G43" s="1"/>
      <c r="H43" s="1"/>
      <c r="I43" s="1">
        <v>179.00453991522113</v>
      </c>
      <c r="J43" s="1"/>
      <c r="K43" s="1"/>
      <c r="L43" s="1">
        <v>4.7768377654016803</v>
      </c>
      <c r="M43" s="1">
        <v>15.946941893654438</v>
      </c>
      <c r="N43" s="1"/>
      <c r="O43" s="1"/>
      <c r="P43" s="1"/>
      <c r="Q43" s="1"/>
      <c r="R43" s="1">
        <v>449.20207359824514</v>
      </c>
      <c r="S43" s="1">
        <v>1137.5190206681</v>
      </c>
      <c r="T43" s="1">
        <v>688.3169470698549</v>
      </c>
      <c r="U43" s="1">
        <v>39.489631859906389</v>
      </c>
      <c r="V43" s="1">
        <f>R43-'2012_zone_urb'!R43</f>
        <v>4.6563511218493545</v>
      </c>
    </row>
    <row r="44" spans="1:22">
      <c r="A44" t="s">
        <v>1</v>
      </c>
      <c r="B44" t="s">
        <v>0</v>
      </c>
      <c r="C44">
        <v>10</v>
      </c>
      <c r="D44" s="1">
        <v>8.1855871690807813</v>
      </c>
      <c r="E44" s="1">
        <v>36.456576523238958</v>
      </c>
      <c r="F44" s="1"/>
      <c r="G44" s="1"/>
      <c r="H44" s="1"/>
      <c r="I44" s="1">
        <v>9.0147170594342221</v>
      </c>
      <c r="J44" s="1"/>
      <c r="K44" s="1"/>
      <c r="L44" s="1">
        <v>67.874800784827812</v>
      </c>
      <c r="M44" s="1">
        <v>4.0389611098718694</v>
      </c>
      <c r="N44" s="1"/>
      <c r="O44" s="1"/>
      <c r="P44" s="1"/>
      <c r="Q44" s="1">
        <v>0.22401330157806001</v>
      </c>
      <c r="R44" s="1">
        <v>125.79465594803169</v>
      </c>
      <c r="S44" s="1">
        <v>6146.6003499106</v>
      </c>
      <c r="T44" s="1">
        <v>6020.8056939625685</v>
      </c>
      <c r="U44" s="1">
        <v>2.0465728823553873</v>
      </c>
      <c r="V44" s="1">
        <f>R44-'2012_zone_urb'!R44</f>
        <v>0</v>
      </c>
    </row>
    <row r="45" spans="1:22">
      <c r="A45" t="s">
        <v>29</v>
      </c>
      <c r="B45" t="s">
        <v>28</v>
      </c>
      <c r="C45">
        <v>11</v>
      </c>
      <c r="D45" s="1">
        <v>43.554545592491316</v>
      </c>
      <c r="E45" s="1">
        <v>21.387356065669344</v>
      </c>
      <c r="F45" s="1">
        <v>3.1615441451213155</v>
      </c>
      <c r="G45" s="1"/>
      <c r="H45" s="1"/>
      <c r="I45" s="1">
        <v>34.819319826659381</v>
      </c>
      <c r="J45" s="1"/>
      <c r="K45" s="1"/>
      <c r="L45" s="1">
        <v>0.17504812981163101</v>
      </c>
      <c r="M45" s="1">
        <v>2.0242672650482003</v>
      </c>
      <c r="N45" s="1"/>
      <c r="O45" s="1"/>
      <c r="P45" s="1"/>
      <c r="Q45" s="1"/>
      <c r="R45" s="1">
        <v>105.12208102480118</v>
      </c>
      <c r="S45" s="1">
        <v>133.49635564884301</v>
      </c>
      <c r="T45" s="1">
        <v>28.374274624041831</v>
      </c>
      <c r="U45" s="1">
        <v>78.745281482680127</v>
      </c>
      <c r="V45" s="1">
        <f>R45-'2012_zone_urb'!R45</f>
        <v>0.29636333679400195</v>
      </c>
    </row>
    <row r="46" spans="1:22">
      <c r="A46" t="s">
        <v>23</v>
      </c>
      <c r="B46" t="s">
        <v>22</v>
      </c>
      <c r="C46">
        <v>11</v>
      </c>
      <c r="D46" s="1">
        <v>52.783291970443898</v>
      </c>
      <c r="E46" s="1">
        <v>33.107758937365915</v>
      </c>
      <c r="F46" s="1">
        <v>2.3054664205456801</v>
      </c>
      <c r="G46" s="1"/>
      <c r="H46" s="1"/>
      <c r="I46" s="1">
        <v>58.246951878332872</v>
      </c>
      <c r="J46" s="1">
        <v>7.5193204904799998E-3</v>
      </c>
      <c r="K46" s="1"/>
      <c r="L46" s="1">
        <v>1.0293335584050001</v>
      </c>
      <c r="M46" s="1">
        <v>1.6122423368707068</v>
      </c>
      <c r="N46" s="1"/>
      <c r="O46" s="1"/>
      <c r="P46" s="1"/>
      <c r="Q46" s="1">
        <v>5.3190199158500004E-3</v>
      </c>
      <c r="R46" s="1">
        <v>149.0978834423704</v>
      </c>
      <c r="S46" s="1">
        <v>236.664672355286</v>
      </c>
      <c r="T46" s="1">
        <v>87.566788912915598</v>
      </c>
      <c r="U46" s="1">
        <v>62.999636556883956</v>
      </c>
      <c r="V46" s="1">
        <f>R46-'2012_zone_urb'!R46</f>
        <v>4.6417873733702208E-2</v>
      </c>
    </row>
    <row r="47" spans="1:22">
      <c r="A47" t="s">
        <v>33</v>
      </c>
      <c r="B47" t="s">
        <v>32</v>
      </c>
      <c r="C47">
        <v>11</v>
      </c>
      <c r="D47" s="1">
        <v>37.659513879828943</v>
      </c>
      <c r="E47" s="1">
        <v>20.686783820651485</v>
      </c>
      <c r="F47" s="1">
        <v>1.6334490986160304</v>
      </c>
      <c r="G47" s="1"/>
      <c r="H47" s="1"/>
      <c r="I47" s="1">
        <v>42.205562036287958</v>
      </c>
      <c r="J47" s="1"/>
      <c r="K47" s="1"/>
      <c r="L47" s="1">
        <v>1.5762952269488097</v>
      </c>
      <c r="M47" s="1">
        <v>3.8329487764456704</v>
      </c>
      <c r="N47" s="1"/>
      <c r="O47" s="1"/>
      <c r="P47" s="1"/>
      <c r="Q47" s="1"/>
      <c r="R47" s="1">
        <v>107.59455283877891</v>
      </c>
      <c r="S47" s="1">
        <v>185.94756017826501</v>
      </c>
      <c r="T47" s="1">
        <v>78.353007339486098</v>
      </c>
      <c r="U47" s="1">
        <v>57.862847318690122</v>
      </c>
      <c r="V47" s="1">
        <f>R47-'2012_zone_urb'!R47</f>
        <v>0</v>
      </c>
    </row>
    <row r="48" spans="1:22">
      <c r="A48" t="s">
        <v>21</v>
      </c>
      <c r="B48" t="s">
        <v>20</v>
      </c>
      <c r="C48">
        <v>11</v>
      </c>
      <c r="D48" s="1">
        <v>102.35780352587639</v>
      </c>
      <c r="E48" s="1">
        <v>57.626533273298676</v>
      </c>
      <c r="F48" s="1">
        <v>5.2151305942160313</v>
      </c>
      <c r="G48" s="1"/>
      <c r="H48" s="1"/>
      <c r="I48" s="1">
        <v>153.44440092538653</v>
      </c>
      <c r="J48" s="1"/>
      <c r="K48" s="1"/>
      <c r="L48" s="1">
        <v>2.82745646525973</v>
      </c>
      <c r="M48" s="1">
        <v>6.458193366923461</v>
      </c>
      <c r="N48" s="1"/>
      <c r="O48" s="1"/>
      <c r="P48" s="1"/>
      <c r="Q48" s="1">
        <v>5.8215177478837005E-2</v>
      </c>
      <c r="R48" s="1">
        <v>327.98773332843967</v>
      </c>
      <c r="S48" s="1">
        <v>678.35341532222606</v>
      </c>
      <c r="T48" s="1">
        <v>350.36568199378638</v>
      </c>
      <c r="U48" s="1">
        <v>48.35056858564522</v>
      </c>
      <c r="V48" s="1">
        <f>R48-'2012_zone_urb'!R48</f>
        <v>2.2806365147862948</v>
      </c>
    </row>
    <row r="49" spans="1:22">
      <c r="A49" t="s">
        <v>31</v>
      </c>
      <c r="B49" t="s">
        <v>30</v>
      </c>
      <c r="C49">
        <v>11</v>
      </c>
      <c r="D49" s="1">
        <v>42.42639520198879</v>
      </c>
      <c r="E49" s="1">
        <v>71.388698053604514</v>
      </c>
      <c r="F49" s="1">
        <v>3.194964833008</v>
      </c>
      <c r="G49" s="1"/>
      <c r="H49" s="1"/>
      <c r="I49" s="1">
        <v>109.01132853267407</v>
      </c>
      <c r="J49" s="1"/>
      <c r="K49" s="1"/>
      <c r="L49" s="1">
        <v>2.2048368164042706</v>
      </c>
      <c r="M49" s="1">
        <v>2.5441433045230992</v>
      </c>
      <c r="N49" s="1">
        <v>19.866627184146004</v>
      </c>
      <c r="O49" s="1"/>
      <c r="P49" s="1"/>
      <c r="Q49" s="1">
        <v>1.1542581857000002E-2</v>
      </c>
      <c r="R49" s="1">
        <v>250.64853650820575</v>
      </c>
      <c r="S49" s="1">
        <v>1154.12250937096</v>
      </c>
      <c r="T49" s="1">
        <v>903.47397286275418</v>
      </c>
      <c r="U49" s="1">
        <v>21.717671605314987</v>
      </c>
      <c r="V49" s="1">
        <f>R49-'2012_zone_urb'!R49</f>
        <v>1.5929815936461011</v>
      </c>
    </row>
    <row r="50" spans="1:22">
      <c r="A50" t="s">
        <v>25</v>
      </c>
      <c r="B50" t="s">
        <v>24</v>
      </c>
      <c r="C50">
        <v>11</v>
      </c>
      <c r="D50" s="1">
        <v>46.296514425415609</v>
      </c>
      <c r="E50" s="1">
        <v>26.94737067088996</v>
      </c>
      <c r="F50" s="1"/>
      <c r="G50" s="1"/>
      <c r="H50" s="1"/>
      <c r="I50" s="1">
        <v>72.372297150694664</v>
      </c>
      <c r="J50" s="1">
        <v>4.2306435407000005E-3</v>
      </c>
      <c r="K50" s="1">
        <v>2.0888949102500002E-2</v>
      </c>
      <c r="L50" s="1">
        <v>0.7329110573089801</v>
      </c>
      <c r="M50" s="1">
        <v>5.9627539498475901</v>
      </c>
      <c r="N50" s="1"/>
      <c r="O50" s="1"/>
      <c r="P50" s="1"/>
      <c r="Q50" s="1">
        <v>8.5453909004198983E-2</v>
      </c>
      <c r="R50" s="1">
        <v>152.42242075580418</v>
      </c>
      <c r="S50" s="1">
        <v>469.21118470474698</v>
      </c>
      <c r="T50" s="1">
        <v>316.7887639489428</v>
      </c>
      <c r="U50" s="1">
        <v>32.4848225542016</v>
      </c>
      <c r="V50" s="1">
        <f>R50-'2012_zone_urb'!R50</f>
        <v>-0.71063546677390832</v>
      </c>
    </row>
    <row r="51" spans="1:22">
      <c r="A51" t="s">
        <v>27</v>
      </c>
      <c r="B51" t="s">
        <v>26</v>
      </c>
      <c r="C51">
        <v>11</v>
      </c>
      <c r="D51" s="1">
        <v>136.60332312643624</v>
      </c>
      <c r="E51" s="1">
        <v>180.72262233016457</v>
      </c>
      <c r="F51" s="1">
        <v>18.465508145379356</v>
      </c>
      <c r="G51" s="1">
        <v>0.35542557634900002</v>
      </c>
      <c r="H51" s="1"/>
      <c r="I51" s="1">
        <v>265.0876820133617</v>
      </c>
      <c r="J51" s="1"/>
      <c r="K51" s="1">
        <v>2.5388584431900001E-2</v>
      </c>
      <c r="L51" s="1">
        <v>44.881517260597938</v>
      </c>
      <c r="M51" s="1">
        <v>114.43810143934834</v>
      </c>
      <c r="N51" s="1">
        <v>113.91359534540183</v>
      </c>
      <c r="O51" s="1">
        <v>1.8569176023389999</v>
      </c>
      <c r="P51" s="1">
        <v>19.6689998538838</v>
      </c>
      <c r="Q51" s="1">
        <v>4.6061510595286008E-2</v>
      </c>
      <c r="R51" s="1">
        <v>896.06514278828888</v>
      </c>
      <c r="S51" s="1">
        <v>4287.7718541304503</v>
      </c>
      <c r="T51" s="1">
        <v>3391.7067113421613</v>
      </c>
      <c r="U51" s="1">
        <v>20.898153476265325</v>
      </c>
      <c r="V51" s="1">
        <f>R51-'2012_zone_urb'!R51</f>
        <v>10.769726776240077</v>
      </c>
    </row>
    <row r="52" spans="1:22">
      <c r="A52" t="s">
        <v>41</v>
      </c>
      <c r="B52" t="s">
        <v>40</v>
      </c>
      <c r="C52">
        <v>12</v>
      </c>
      <c r="D52" s="1">
        <v>83.190697065780626</v>
      </c>
      <c r="E52" s="1">
        <v>47.128653400535534</v>
      </c>
      <c r="F52" s="1">
        <v>0.20380810302787999</v>
      </c>
      <c r="G52" s="1"/>
      <c r="H52" s="1"/>
      <c r="I52" s="1">
        <v>106.05822469839063</v>
      </c>
      <c r="J52" s="1"/>
      <c r="K52" s="1"/>
      <c r="L52" s="1">
        <v>0.3299397017088837</v>
      </c>
      <c r="M52" s="1">
        <v>4.4483350236635442</v>
      </c>
      <c r="N52" s="1"/>
      <c r="O52" s="1"/>
      <c r="P52" s="1"/>
      <c r="Q52" s="1"/>
      <c r="R52" s="1">
        <v>241.35965799310711</v>
      </c>
      <c r="S52" s="1">
        <v>370.01359306903601</v>
      </c>
      <c r="T52" s="1">
        <v>128.6539350759289</v>
      </c>
      <c r="U52" s="1">
        <v>65.229943578876828</v>
      </c>
      <c r="V52" s="1">
        <f>R52-'2012_zone_urb'!R52</f>
        <v>0.39189475594901069</v>
      </c>
    </row>
    <row r="53" spans="1:22">
      <c r="A53" t="s">
        <v>43</v>
      </c>
      <c r="B53" t="s">
        <v>42</v>
      </c>
      <c r="C53">
        <v>12</v>
      </c>
      <c r="D53" s="1">
        <v>85.934864068376257</v>
      </c>
      <c r="E53" s="1">
        <v>40.223491337824285</v>
      </c>
      <c r="F53" s="1"/>
      <c r="G53" s="1"/>
      <c r="H53" s="1"/>
      <c r="I53" s="1">
        <v>120.60692243286371</v>
      </c>
      <c r="J53" s="1"/>
      <c r="K53" s="1"/>
      <c r="L53" s="1">
        <v>1.6080521032653703</v>
      </c>
      <c r="M53" s="1">
        <v>5.9744613213256512</v>
      </c>
      <c r="N53" s="1"/>
      <c r="O53" s="1"/>
      <c r="P53" s="1"/>
      <c r="Q53" s="1">
        <v>6.9315405534710009E-2</v>
      </c>
      <c r="R53" s="1">
        <v>254.41710666919002</v>
      </c>
      <c r="S53" s="1">
        <v>673.59852805337505</v>
      </c>
      <c r="T53" s="1">
        <v>419.181421384185</v>
      </c>
      <c r="U53" s="1">
        <v>37.769843025700666</v>
      </c>
      <c r="V53" s="1">
        <f>R53-'2012_zone_urb'!R53</f>
        <v>0.16763732619580196</v>
      </c>
    </row>
    <row r="54" spans="1:22">
      <c r="A54" t="s">
        <v>39</v>
      </c>
      <c r="B54" t="s">
        <v>38</v>
      </c>
      <c r="C54">
        <v>12</v>
      </c>
      <c r="D54" s="1">
        <v>42.019081315055388</v>
      </c>
      <c r="E54" s="1">
        <v>47.304102039710038</v>
      </c>
      <c r="F54" s="1">
        <v>3.5796191035673006</v>
      </c>
      <c r="G54" s="1"/>
      <c r="H54" s="1"/>
      <c r="I54" s="1">
        <v>69.283442885280579</v>
      </c>
      <c r="J54" s="1"/>
      <c r="K54" s="1"/>
      <c r="L54" s="1">
        <v>3.4188177136865003</v>
      </c>
      <c r="M54" s="1">
        <v>12.306710814904887</v>
      </c>
      <c r="N54" s="1"/>
      <c r="O54" s="1"/>
      <c r="P54" s="1">
        <v>3.95564001503E-2</v>
      </c>
      <c r="Q54" s="1"/>
      <c r="R54" s="1">
        <v>177.95133027235499</v>
      </c>
      <c r="S54" s="1">
        <v>778.694478079649</v>
      </c>
      <c r="T54" s="1">
        <v>600.74314780729401</v>
      </c>
      <c r="U54" s="1">
        <v>22.852522431031442</v>
      </c>
      <c r="V54" s="1">
        <f>R54-'2012_zone_urb'!R54</f>
        <v>3.2594151574934642</v>
      </c>
    </row>
    <row r="55" spans="1:22">
      <c r="A55" t="s">
        <v>35</v>
      </c>
      <c r="B55" t="s">
        <v>34</v>
      </c>
      <c r="C55">
        <v>12</v>
      </c>
      <c r="D55" s="1">
        <v>92.862835995142859</v>
      </c>
      <c r="E55" s="1">
        <v>50.228050561543164</v>
      </c>
      <c r="F55" s="1">
        <v>0.95520730038470014</v>
      </c>
      <c r="G55" s="1"/>
      <c r="H55" s="1"/>
      <c r="I55" s="1">
        <v>102.60558083039909</v>
      </c>
      <c r="J55" s="1"/>
      <c r="K55" s="1"/>
      <c r="L55" s="1">
        <v>0.6848082498718</v>
      </c>
      <c r="M55" s="1">
        <v>1.4527136385550801</v>
      </c>
      <c r="N55" s="1"/>
      <c r="O55" s="1"/>
      <c r="P55" s="1"/>
      <c r="Q55" s="1"/>
      <c r="R55" s="1">
        <v>248.78919657589671</v>
      </c>
      <c r="S55" s="1">
        <v>290.25698030854602</v>
      </c>
      <c r="T55" s="1">
        <v>41.467783732649309</v>
      </c>
      <c r="U55" s="1">
        <v>85.713424122111149</v>
      </c>
      <c r="V55" s="1">
        <f>R55-'2012_zone_urb'!R55</f>
        <v>0</v>
      </c>
    </row>
    <row r="56" spans="1:22">
      <c r="A56" t="s">
        <v>45</v>
      </c>
      <c r="B56" t="s">
        <v>44</v>
      </c>
      <c r="C56">
        <v>12</v>
      </c>
      <c r="D56" s="1">
        <v>31.9881560496997</v>
      </c>
      <c r="E56" s="1">
        <v>14.894794784686283</v>
      </c>
      <c r="F56" s="1">
        <v>0.28293352675600003</v>
      </c>
      <c r="G56" s="1"/>
      <c r="H56" s="1"/>
      <c r="I56" s="1">
        <v>39.099786845226177</v>
      </c>
      <c r="J56" s="1"/>
      <c r="K56" s="1"/>
      <c r="L56" s="1">
        <v>0.35809289060999999</v>
      </c>
      <c r="M56" s="1">
        <v>1.0710669940452422</v>
      </c>
      <c r="N56" s="1"/>
      <c r="O56" s="1"/>
      <c r="P56" s="1"/>
      <c r="Q56" s="1">
        <v>1.6008551190100002E-3</v>
      </c>
      <c r="R56" s="1">
        <v>87.696431946142397</v>
      </c>
      <c r="S56" s="1">
        <v>141.75053639524302</v>
      </c>
      <c r="T56" s="1">
        <v>54.05410444910062</v>
      </c>
      <c r="U56" s="1">
        <v>61.866737281062868</v>
      </c>
      <c r="V56" s="1">
        <f>R56-'2012_zone_urb'!R56</f>
        <v>0.32634840899700635</v>
      </c>
    </row>
    <row r="57" spans="1:22">
      <c r="A57" t="s">
        <v>37</v>
      </c>
      <c r="B57" t="s">
        <v>36</v>
      </c>
      <c r="C57">
        <v>12</v>
      </c>
      <c r="D57" s="1">
        <v>86.468045932722518</v>
      </c>
      <c r="E57" s="1">
        <v>88.490334794324454</v>
      </c>
      <c r="F57" s="1">
        <v>11.2119326098943</v>
      </c>
      <c r="G57" s="1"/>
      <c r="H57" s="1"/>
      <c r="I57" s="1">
        <v>175.59540873354513</v>
      </c>
      <c r="J57" s="1"/>
      <c r="K57" s="1">
        <v>162.74589587726791</v>
      </c>
      <c r="L57" s="1">
        <v>54.146068586001796</v>
      </c>
      <c r="M57" s="1">
        <v>67.133693033161933</v>
      </c>
      <c r="N57" s="1">
        <v>5.9081879278756357</v>
      </c>
      <c r="O57" s="1"/>
      <c r="P57" s="1"/>
      <c r="Q57" s="1">
        <v>1.7470375393140003E-2</v>
      </c>
      <c r="R57" s="1">
        <v>651.7170378701868</v>
      </c>
      <c r="S57" s="1">
        <v>4843.7102935103603</v>
      </c>
      <c r="T57" s="1">
        <v>4191.9932556401736</v>
      </c>
      <c r="U57" s="1">
        <v>13.454913658716588</v>
      </c>
      <c r="V57" s="1">
        <f>R57-'2012_zone_urb'!R57</f>
        <v>5.8702799018834639</v>
      </c>
    </row>
    <row r="58" spans="1:22">
      <c r="A58" t="s">
        <v>47</v>
      </c>
      <c r="B58" t="s">
        <v>46</v>
      </c>
      <c r="C58">
        <v>12</v>
      </c>
      <c r="D58" s="1">
        <v>3.5303322451038901</v>
      </c>
      <c r="E58" s="1">
        <v>5.451144146079911</v>
      </c>
      <c r="F58" s="1"/>
      <c r="G58" s="1"/>
      <c r="H58" s="1"/>
      <c r="I58" s="1">
        <v>5.1338936428711595</v>
      </c>
      <c r="J58" s="1"/>
      <c r="K58" s="1"/>
      <c r="L58" s="1">
        <v>7.2202095086701101</v>
      </c>
      <c r="M58" s="1">
        <v>2.8017470769207007</v>
      </c>
      <c r="N58" s="1"/>
      <c r="O58" s="1"/>
      <c r="P58" s="1"/>
      <c r="Q58" s="1"/>
      <c r="R58" s="1">
        <v>24.137326619645773</v>
      </c>
      <c r="S58" s="1">
        <v>206.32806841363902</v>
      </c>
      <c r="T58" s="1">
        <v>182.19074179399325</v>
      </c>
      <c r="U58" s="1">
        <v>11.698518192520535</v>
      </c>
      <c r="V58" s="1">
        <f>R58-'2012_zone_urb'!R58</f>
        <v>0</v>
      </c>
    </row>
    <row r="59" spans="1:22">
      <c r="A59" t="s">
        <v>120</v>
      </c>
      <c r="B59" t="s">
        <v>119</v>
      </c>
      <c r="C59">
        <v>1</v>
      </c>
      <c r="D59" s="1">
        <v>64.838881894923787</v>
      </c>
      <c r="E59" s="1">
        <v>31.591316559256601</v>
      </c>
      <c r="F59" s="1">
        <v>2.5390522055500003E-2</v>
      </c>
      <c r="G59" s="1"/>
      <c r="H59" s="1"/>
      <c r="I59" s="1">
        <v>53.439451319899973</v>
      </c>
      <c r="J59" s="1"/>
      <c r="K59" s="1"/>
      <c r="L59" s="1"/>
      <c r="M59" s="1">
        <v>1.1943233710225001</v>
      </c>
      <c r="N59" s="1"/>
      <c r="O59" s="1"/>
      <c r="P59" s="1"/>
      <c r="Q59" s="1"/>
      <c r="R59" s="1">
        <v>151.08936366715835</v>
      </c>
      <c r="S59" s="1">
        <v>175.87762577386701</v>
      </c>
      <c r="T59" s="1">
        <v>24.788262106708657</v>
      </c>
      <c r="U59" s="1">
        <v>85.90596046675094</v>
      </c>
      <c r="V59" s="1">
        <f>R59-'2012_zone_urb'!R59</f>
        <v>0</v>
      </c>
    </row>
    <row r="60" spans="1:22">
      <c r="A60" t="s">
        <v>124</v>
      </c>
      <c r="B60" t="s">
        <v>123</v>
      </c>
      <c r="C60">
        <v>1</v>
      </c>
      <c r="D60" s="1">
        <v>60.840715209680852</v>
      </c>
      <c r="E60" s="1">
        <v>45.649582670193865</v>
      </c>
      <c r="F60" s="1"/>
      <c r="G60" s="1"/>
      <c r="H60" s="1"/>
      <c r="I60" s="1">
        <v>80.622669610657866</v>
      </c>
      <c r="J60" s="1">
        <v>6.2142722310900005E-2</v>
      </c>
      <c r="K60" s="1"/>
      <c r="L60" s="1">
        <v>0.21224518467300002</v>
      </c>
      <c r="M60" s="1">
        <v>2.0605970936451699</v>
      </c>
      <c r="N60" s="1"/>
      <c r="O60" s="1"/>
      <c r="P60" s="1"/>
      <c r="Q60" s="1"/>
      <c r="R60" s="1">
        <v>189.44795249116166</v>
      </c>
      <c r="S60" s="1">
        <v>315.726341323442</v>
      </c>
      <c r="T60" s="1">
        <v>126.27838883228034</v>
      </c>
      <c r="U60" s="1">
        <v>60.003847539944097</v>
      </c>
      <c r="V60" s="1">
        <f>R60-'2012_zone_urb'!R60</f>
        <v>3.7216810164608205E-2</v>
      </c>
    </row>
    <row r="61" spans="1:22">
      <c r="A61" t="s">
        <v>122</v>
      </c>
      <c r="B61" t="s">
        <v>121</v>
      </c>
      <c r="C61">
        <v>1</v>
      </c>
      <c r="D61" s="1">
        <v>30.913868311570948</v>
      </c>
      <c r="E61" s="1">
        <v>17.653620072305195</v>
      </c>
      <c r="F61" s="1"/>
      <c r="G61" s="1"/>
      <c r="H61" s="1"/>
      <c r="I61" s="1">
        <v>28.42581813503649</v>
      </c>
      <c r="J61" s="1"/>
      <c r="K61" s="1"/>
      <c r="L61" s="1"/>
      <c r="M61" s="1">
        <v>5.5088176210969994E-2</v>
      </c>
      <c r="N61" s="1"/>
      <c r="O61" s="1"/>
      <c r="P61" s="1"/>
      <c r="Q61" s="1"/>
      <c r="R61" s="1">
        <v>77.048394695123605</v>
      </c>
      <c r="S61" s="1">
        <v>87.646769425349802</v>
      </c>
      <c r="T61" s="1">
        <v>10.598374730226197</v>
      </c>
      <c r="U61" s="1">
        <v>87.907854676545725</v>
      </c>
      <c r="V61" s="1">
        <f>R61-'2012_zone_urb'!R61</f>
        <v>0</v>
      </c>
    </row>
    <row r="62" spans="1:22">
      <c r="A62" t="s">
        <v>49</v>
      </c>
      <c r="B62" t="s">
        <v>48</v>
      </c>
      <c r="C62">
        <v>13</v>
      </c>
      <c r="D62" s="1">
        <v>56.40819644246163</v>
      </c>
      <c r="E62" s="1">
        <v>34.137200290945479</v>
      </c>
      <c r="F62" s="1">
        <v>3.3644199380156001</v>
      </c>
      <c r="G62" s="1"/>
      <c r="H62" s="1"/>
      <c r="I62" s="1">
        <v>56.275210234826318</v>
      </c>
      <c r="J62" s="1"/>
      <c r="K62" s="1"/>
      <c r="L62" s="1">
        <v>0.33459298506102403</v>
      </c>
      <c r="M62" s="1">
        <v>3.8320825946126615</v>
      </c>
      <c r="N62" s="1"/>
      <c r="O62" s="1"/>
      <c r="P62" s="1">
        <v>5.3183010557199999E-3</v>
      </c>
      <c r="Q62" s="1">
        <v>9.65159596634E-3</v>
      </c>
      <c r="R62" s="1">
        <v>154.36667238294478</v>
      </c>
      <c r="S62" s="1">
        <v>286.54778472663401</v>
      </c>
      <c r="T62" s="1">
        <v>132.18111234368922</v>
      </c>
      <c r="U62" s="1">
        <v>53.871179820918975</v>
      </c>
      <c r="V62" s="1">
        <f>R62-'2012_zone_urb'!R62</f>
        <v>1.4693954152107835E-2</v>
      </c>
    </row>
    <row r="63" spans="1:22">
      <c r="A63" t="s">
        <v>51</v>
      </c>
      <c r="B63" t="s">
        <v>50</v>
      </c>
      <c r="C63">
        <v>13</v>
      </c>
      <c r="D63" s="1">
        <v>95.290866999706353</v>
      </c>
      <c r="E63" s="1">
        <v>54.059368204720194</v>
      </c>
      <c r="F63" s="1"/>
      <c r="G63" s="1"/>
      <c r="H63" s="1"/>
      <c r="I63" s="1">
        <v>133.96681214511599</v>
      </c>
      <c r="J63" s="1"/>
      <c r="K63" s="1"/>
      <c r="L63" s="1">
        <v>0.20162304789550001</v>
      </c>
      <c r="M63" s="1">
        <v>6.508660211708639</v>
      </c>
      <c r="N63" s="1"/>
      <c r="O63" s="1"/>
      <c r="P63" s="1"/>
      <c r="Q63" s="1">
        <v>2.85116885239E-3</v>
      </c>
      <c r="R63" s="1">
        <v>290.03018177799908</v>
      </c>
      <c r="S63" s="1">
        <v>710.83194588111201</v>
      </c>
      <c r="T63" s="1">
        <v>420.80176410311293</v>
      </c>
      <c r="U63" s="1">
        <v>40.801512011181778</v>
      </c>
      <c r="V63" s="1">
        <f>R63-'2012_zone_urb'!R63</f>
        <v>0.58215256753339872</v>
      </c>
    </row>
    <row r="64" spans="1:22">
      <c r="A64" t="s">
        <v>55</v>
      </c>
      <c r="B64" t="s">
        <v>54</v>
      </c>
      <c r="C64">
        <v>13</v>
      </c>
      <c r="D64" s="1">
        <v>75.384579327502394</v>
      </c>
      <c r="E64" s="1">
        <v>52.434132159517048</v>
      </c>
      <c r="F64" s="1"/>
      <c r="G64" s="1"/>
      <c r="H64" s="1"/>
      <c r="I64" s="1">
        <v>111.14066972416144</v>
      </c>
      <c r="J64" s="1"/>
      <c r="K64" s="1"/>
      <c r="L64" s="1">
        <v>4.1143882825900001E-3</v>
      </c>
      <c r="M64" s="1">
        <v>5.6469745346940989</v>
      </c>
      <c r="N64" s="1"/>
      <c r="O64" s="1"/>
      <c r="P64" s="1"/>
      <c r="Q64" s="1">
        <v>3.8578541983600001E-2</v>
      </c>
      <c r="R64" s="1">
        <v>244.64904867614118</v>
      </c>
      <c r="S64" s="1">
        <v>476.23951538362303</v>
      </c>
      <c r="T64" s="1">
        <v>231.59046670748185</v>
      </c>
      <c r="U64" s="1">
        <v>51.371009916946967</v>
      </c>
      <c r="V64" s="1">
        <f>R64-'2012_zone_urb'!R64</f>
        <v>5.1475361513428481</v>
      </c>
    </row>
    <row r="65" spans="1:22">
      <c r="A65" t="s">
        <v>57</v>
      </c>
      <c r="B65" t="s">
        <v>56</v>
      </c>
      <c r="C65">
        <v>13</v>
      </c>
      <c r="D65" s="1">
        <v>32.196174291145638</v>
      </c>
      <c r="E65" s="1">
        <v>14.516147722690535</v>
      </c>
      <c r="F65" s="1">
        <v>0.65021281728510005</v>
      </c>
      <c r="G65" s="1"/>
      <c r="H65" s="1"/>
      <c r="I65" s="1">
        <v>32.503646444315166</v>
      </c>
      <c r="J65" s="1"/>
      <c r="K65" s="1"/>
      <c r="L65" s="1">
        <v>2.9528763433900002E-2</v>
      </c>
      <c r="M65" s="1">
        <v>2.1335929723898257</v>
      </c>
      <c r="N65" s="1"/>
      <c r="O65" s="1"/>
      <c r="P65" s="1"/>
      <c r="Q65" s="1">
        <v>6.4581315369500007E-3</v>
      </c>
      <c r="R65" s="1">
        <v>82.035761142797114</v>
      </c>
      <c r="S65" s="1">
        <v>133.09366193347699</v>
      </c>
      <c r="T65" s="1">
        <v>51.057900790679881</v>
      </c>
      <c r="U65" s="1">
        <v>61.637616661115167</v>
      </c>
      <c r="V65" s="1">
        <f>R65-'2012_zone_urb'!R65</f>
        <v>0.48353936684659971</v>
      </c>
    </row>
    <row r="66" spans="1:22">
      <c r="A66" t="s">
        <v>59</v>
      </c>
      <c r="B66" t="s">
        <v>58</v>
      </c>
      <c r="C66">
        <v>13</v>
      </c>
      <c r="D66" s="1">
        <v>44.853163562118645</v>
      </c>
      <c r="E66" s="1">
        <v>27.160861014502565</v>
      </c>
      <c r="F66" s="1"/>
      <c r="G66" s="1"/>
      <c r="H66" s="1"/>
      <c r="I66" s="1">
        <v>61.882404005476744</v>
      </c>
      <c r="J66" s="1"/>
      <c r="K66" s="1"/>
      <c r="L66" s="1">
        <v>0.160538590910033</v>
      </c>
      <c r="M66" s="1">
        <v>7.0427958809829754</v>
      </c>
      <c r="N66" s="1"/>
      <c r="O66" s="1"/>
      <c r="P66" s="1"/>
      <c r="Q66" s="1">
        <v>3.4928615210799998E-3</v>
      </c>
      <c r="R66" s="1">
        <v>141.10325591551199</v>
      </c>
      <c r="S66" s="1">
        <v>311.64179954334804</v>
      </c>
      <c r="T66" s="1">
        <v>170.53854362783605</v>
      </c>
      <c r="U66" s="1">
        <v>45.277384523601157</v>
      </c>
      <c r="V66" s="1">
        <f>R66-'2012_zone_urb'!R66</f>
        <v>6.6211042070384849</v>
      </c>
    </row>
    <row r="67" spans="1:22">
      <c r="A67" t="s">
        <v>53</v>
      </c>
      <c r="B67" t="s">
        <v>52</v>
      </c>
      <c r="C67">
        <v>13</v>
      </c>
      <c r="D67" s="1">
        <v>80.41767632985777</v>
      </c>
      <c r="E67" s="1">
        <v>92.623450907140949</v>
      </c>
      <c r="F67" s="1"/>
      <c r="G67" s="1"/>
      <c r="H67" s="1"/>
      <c r="I67" s="1">
        <v>120.58858595225148</v>
      </c>
      <c r="J67" s="1">
        <v>3.9844362234052495</v>
      </c>
      <c r="K67" s="1"/>
      <c r="L67" s="1">
        <v>16.286795601108143</v>
      </c>
      <c r="M67" s="1">
        <v>34.742484647964098</v>
      </c>
      <c r="N67" s="1">
        <v>13.359714501800001</v>
      </c>
      <c r="O67" s="1"/>
      <c r="P67" s="1">
        <v>6.4544494423210003E-2</v>
      </c>
      <c r="Q67" s="1">
        <v>0.17754149105723391</v>
      </c>
      <c r="R67" s="1">
        <v>362.24523014900814</v>
      </c>
      <c r="S67" s="1">
        <v>4772.0736905657704</v>
      </c>
      <c r="T67" s="1">
        <v>4409.828460416762</v>
      </c>
      <c r="U67" s="1">
        <v>7.5909395713053396</v>
      </c>
      <c r="V67" s="1">
        <f>R67-'2012_zone_urb'!R67</f>
        <v>2.9510989634002271</v>
      </c>
    </row>
    <row r="68" spans="1:22">
      <c r="A68" t="s">
        <v>61</v>
      </c>
      <c r="B68" t="s">
        <v>60</v>
      </c>
      <c r="C68">
        <v>14</v>
      </c>
      <c r="D68" s="1">
        <v>87.711933768963164</v>
      </c>
      <c r="E68" s="1">
        <v>47.294577375574143</v>
      </c>
      <c r="F68" s="1">
        <v>1.2900167346214</v>
      </c>
      <c r="G68" s="1"/>
      <c r="H68" s="1"/>
      <c r="I68" s="1">
        <v>86.580820493738841</v>
      </c>
      <c r="J68" s="1"/>
      <c r="K68" s="1"/>
      <c r="L68" s="1">
        <v>0.1045538053013</v>
      </c>
      <c r="M68" s="1">
        <v>0.73249106263464303</v>
      </c>
      <c r="N68" s="1"/>
      <c r="O68" s="1"/>
      <c r="P68" s="1">
        <v>0.68484345366726218</v>
      </c>
      <c r="Q68" s="1">
        <v>5.2152446066000002E-3</v>
      </c>
      <c r="R68" s="1">
        <v>224.40445193910733</v>
      </c>
      <c r="S68" s="1">
        <v>476.03422750352001</v>
      </c>
      <c r="T68" s="1">
        <v>251.62977556441268</v>
      </c>
      <c r="U68" s="1">
        <v>47.140402721871077</v>
      </c>
      <c r="V68" s="1">
        <f>R68-'2012_zone_urb'!R68</f>
        <v>1.2295356471838659E-3</v>
      </c>
    </row>
    <row r="69" spans="1:22">
      <c r="A69" t="s">
        <v>71</v>
      </c>
      <c r="B69" t="s">
        <v>70</v>
      </c>
      <c r="C69">
        <v>14</v>
      </c>
      <c r="D69" s="1">
        <v>102.47250126338467</v>
      </c>
      <c r="E69" s="1">
        <v>54.28929838132472</v>
      </c>
      <c r="F69" s="1">
        <v>0.74807003888150003</v>
      </c>
      <c r="G69" s="1"/>
      <c r="H69" s="1"/>
      <c r="I69" s="1">
        <v>121.5330026668904</v>
      </c>
      <c r="J69" s="1"/>
      <c r="K69" s="1"/>
      <c r="L69" s="1">
        <v>0.102853382729723</v>
      </c>
      <c r="M69" s="1">
        <v>4.5553966534746211</v>
      </c>
      <c r="N69" s="1"/>
      <c r="O69" s="1"/>
      <c r="P69" s="1"/>
      <c r="Q69" s="1"/>
      <c r="R69" s="1">
        <v>283.70112238668565</v>
      </c>
      <c r="S69" s="1">
        <v>418.30044382432703</v>
      </c>
      <c r="T69" s="1">
        <v>134.59932143764138</v>
      </c>
      <c r="U69" s="1">
        <v>67.822333582278276</v>
      </c>
      <c r="V69" s="1">
        <f>R69-'2012_zone_urb'!R69</f>
        <v>3.7526701839639713</v>
      </c>
    </row>
    <row r="70" spans="1:22">
      <c r="A70" t="s">
        <v>63</v>
      </c>
      <c r="B70" t="s">
        <v>62</v>
      </c>
      <c r="C70">
        <v>14</v>
      </c>
      <c r="D70" s="1">
        <v>39.888261198752943</v>
      </c>
      <c r="E70" s="1">
        <v>30.679696481621573</v>
      </c>
      <c r="F70" s="1">
        <v>3.4209584436546998</v>
      </c>
      <c r="G70" s="1"/>
      <c r="H70" s="1"/>
      <c r="I70" s="1">
        <v>53.987111583624745</v>
      </c>
      <c r="J70" s="1"/>
      <c r="K70" s="1"/>
      <c r="L70" s="1">
        <v>0.37619056975590004</v>
      </c>
      <c r="M70" s="1">
        <v>2.1521804855923596</v>
      </c>
      <c r="N70" s="1"/>
      <c r="O70" s="1"/>
      <c r="P70" s="1">
        <v>2.6487845356899999E-2</v>
      </c>
      <c r="Q70" s="1">
        <v>2.3338996695460003E-2</v>
      </c>
      <c r="R70" s="1">
        <v>130.5542256050546</v>
      </c>
      <c r="S70" s="1">
        <v>559.81546608704809</v>
      </c>
      <c r="T70" s="1">
        <v>429.26124048199347</v>
      </c>
      <c r="U70" s="1">
        <v>23.320939401262301</v>
      </c>
      <c r="V70" s="1">
        <f>R70-'2012_zone_urb'!R70</f>
        <v>0.23469157534614737</v>
      </c>
    </row>
    <row r="71" spans="1:22">
      <c r="A71" t="s">
        <v>308</v>
      </c>
      <c r="B71" t="s">
        <v>74</v>
      </c>
      <c r="C71">
        <v>14</v>
      </c>
      <c r="D71" s="1">
        <v>77.914277182772977</v>
      </c>
      <c r="E71" s="1">
        <v>67.200662717311644</v>
      </c>
      <c r="F71" s="1">
        <v>0.71388635246406007</v>
      </c>
      <c r="G71" s="1"/>
      <c r="H71" s="1"/>
      <c r="I71" s="1">
        <v>99.536349947035362</v>
      </c>
      <c r="J71" s="1"/>
      <c r="K71" s="1"/>
      <c r="L71" s="1">
        <v>1.0355757046384202</v>
      </c>
      <c r="M71" s="1">
        <v>17.832574675828862</v>
      </c>
      <c r="N71" s="1"/>
      <c r="O71" s="1"/>
      <c r="P71" s="1"/>
      <c r="Q71" s="1">
        <v>0.18385736839949995</v>
      </c>
      <c r="R71" s="1">
        <v>264.41718394845083</v>
      </c>
      <c r="S71" s="1">
        <v>991.01484363659699</v>
      </c>
      <c r="T71" s="1">
        <v>726.59765968814622</v>
      </c>
      <c r="U71" s="1">
        <v>26.681455444012709</v>
      </c>
      <c r="V71" s="1">
        <f>R71-'2012_zone_urb'!R71</f>
        <v>11.661767034573728</v>
      </c>
    </row>
    <row r="72" spans="1:22">
      <c r="A72" t="s">
        <v>65</v>
      </c>
      <c r="B72" t="s">
        <v>64</v>
      </c>
      <c r="C72">
        <v>14</v>
      </c>
      <c r="D72" s="1">
        <v>35.887788725374456</v>
      </c>
      <c r="E72" s="1">
        <v>14.001316620535027</v>
      </c>
      <c r="F72" s="1"/>
      <c r="G72" s="1"/>
      <c r="H72" s="1"/>
      <c r="I72" s="1">
        <v>41.816641907961554</v>
      </c>
      <c r="J72" s="1"/>
      <c r="K72" s="1"/>
      <c r="L72" s="1">
        <v>0.89168400365121103</v>
      </c>
      <c r="M72" s="1">
        <v>2.5224846414233597</v>
      </c>
      <c r="N72" s="1"/>
      <c r="O72" s="1"/>
      <c r="P72" s="1"/>
      <c r="Q72" s="1">
        <v>6.2087684021590005E-2</v>
      </c>
      <c r="R72" s="1">
        <v>95.182003582967198</v>
      </c>
      <c r="S72" s="1">
        <v>359.53445326944001</v>
      </c>
      <c r="T72" s="1">
        <v>264.35244968647282</v>
      </c>
      <c r="U72" s="1">
        <v>26.473680816240581</v>
      </c>
      <c r="V72" s="1">
        <f>R72-'2012_zone_urb'!R72</f>
        <v>0.43395551783621045</v>
      </c>
    </row>
    <row r="73" spans="1:22">
      <c r="A73" t="s">
        <v>73</v>
      </c>
      <c r="B73" t="s">
        <v>72</v>
      </c>
      <c r="C73">
        <v>14</v>
      </c>
      <c r="D73" s="1">
        <v>7.7664881927298186</v>
      </c>
      <c r="E73" s="1">
        <v>13.736684266416832</v>
      </c>
      <c r="F73" s="1">
        <v>2.0200242786638003</v>
      </c>
      <c r="G73" s="1"/>
      <c r="H73" s="1"/>
      <c r="I73" s="1">
        <v>7.9052312524554846</v>
      </c>
      <c r="J73" s="1"/>
      <c r="K73" s="1"/>
      <c r="L73" s="1"/>
      <c r="M73" s="1">
        <v>1.4537545648506003</v>
      </c>
      <c r="N73" s="1"/>
      <c r="O73" s="1"/>
      <c r="P73" s="1"/>
      <c r="Q73" s="1"/>
      <c r="R73" s="1">
        <v>32.882182555116536</v>
      </c>
      <c r="S73" s="1">
        <v>165.26908740014102</v>
      </c>
      <c r="T73" s="1">
        <v>132.38690484502447</v>
      </c>
      <c r="U73" s="1">
        <v>19.896148198303948</v>
      </c>
      <c r="V73" s="1">
        <f>R73-'2012_zone_urb'!R73</f>
        <v>8.0872056256303892E-2</v>
      </c>
    </row>
    <row r="74" spans="1:22">
      <c r="A74" t="s">
        <v>67</v>
      </c>
      <c r="B74" t="s">
        <v>66</v>
      </c>
      <c r="C74">
        <v>14</v>
      </c>
      <c r="D74" s="1">
        <v>146.26907090255767</v>
      </c>
      <c r="E74" s="1">
        <v>139.05804658415565</v>
      </c>
      <c r="F74" s="1">
        <v>2.8924918848569998</v>
      </c>
      <c r="G74" s="1"/>
      <c r="H74" s="1"/>
      <c r="I74" s="1">
        <v>185.06425734125858</v>
      </c>
      <c r="J74" s="1"/>
      <c r="K74" s="1"/>
      <c r="L74" s="1">
        <v>22.974723032503601</v>
      </c>
      <c r="M74" s="1">
        <v>39.423740713204616</v>
      </c>
      <c r="N74" s="1"/>
      <c r="O74" s="1"/>
      <c r="P74" s="1">
        <v>3.4368156368967817</v>
      </c>
      <c r="Q74" s="1">
        <v>0.38394082474320995</v>
      </c>
      <c r="R74" s="1">
        <v>539.50308692017711</v>
      </c>
      <c r="S74" s="1">
        <v>5651.1920928520203</v>
      </c>
      <c r="T74" s="1">
        <v>5111.689005931843</v>
      </c>
      <c r="U74" s="1">
        <v>9.5467129422582229</v>
      </c>
      <c r="V74" s="1">
        <f>R74-'2012_zone_urb'!R74</f>
        <v>7.8318477139824836</v>
      </c>
    </row>
    <row r="75" spans="1:22">
      <c r="A75" t="s">
        <v>69</v>
      </c>
      <c r="B75" t="s">
        <v>68</v>
      </c>
      <c r="C75">
        <v>14</v>
      </c>
      <c r="D75" s="1">
        <v>54.340904640660753</v>
      </c>
      <c r="E75" s="1">
        <v>72.029041081314801</v>
      </c>
      <c r="F75" s="1"/>
      <c r="G75" s="1"/>
      <c r="H75" s="1"/>
      <c r="I75" s="1">
        <v>46.214300151167691</v>
      </c>
      <c r="J75" s="1">
        <v>0.35558245446500003</v>
      </c>
      <c r="K75" s="1"/>
      <c r="L75" s="1">
        <v>18.300068213491304</v>
      </c>
      <c r="M75" s="1">
        <v>27.763399237497087</v>
      </c>
      <c r="N75" s="1">
        <v>14.249866773660502</v>
      </c>
      <c r="O75" s="1"/>
      <c r="P75" s="1">
        <v>0.6041366034794502</v>
      </c>
      <c r="Q75" s="1">
        <v>0.29586599133400798</v>
      </c>
      <c r="R75" s="1">
        <v>234.15316514707058</v>
      </c>
      <c r="S75" s="1">
        <v>4722.1706000033701</v>
      </c>
      <c r="T75" s="1">
        <v>4488.0174348562996</v>
      </c>
      <c r="U75" s="1">
        <v>4.9585918210346636</v>
      </c>
      <c r="V75" s="1">
        <f>R75-'2012_zone_urb'!R75</f>
        <v>6.2667077036793444</v>
      </c>
    </row>
    <row r="76" spans="1:22">
      <c r="A76" t="s">
        <v>110</v>
      </c>
      <c r="B76" t="s">
        <v>109</v>
      </c>
      <c r="C76">
        <v>1</v>
      </c>
      <c r="D76" s="1">
        <v>150.91509484828526</v>
      </c>
      <c r="E76" s="1">
        <v>49.722136285534098</v>
      </c>
      <c r="F76" s="1"/>
      <c r="G76" s="1"/>
      <c r="H76" s="1"/>
      <c r="I76" s="1">
        <v>69.59528149118816</v>
      </c>
      <c r="J76" s="1"/>
      <c r="K76" s="1"/>
      <c r="L76" s="1">
        <v>0.2581098624848</v>
      </c>
      <c r="M76" s="1">
        <v>4.6906540072239311</v>
      </c>
      <c r="N76" s="1"/>
      <c r="O76" s="1"/>
      <c r="P76" s="1"/>
      <c r="Q76" s="1"/>
      <c r="R76" s="1">
        <v>275.18127649471626</v>
      </c>
      <c r="S76" s="1">
        <v>318.71653644737802</v>
      </c>
      <c r="T76" s="1">
        <v>43.535259952661761</v>
      </c>
      <c r="U76" s="1">
        <v>86.340445200009356</v>
      </c>
      <c r="V76" s="1">
        <f>R76-'2012_zone_urb'!R76</f>
        <v>0</v>
      </c>
    </row>
    <row r="77" spans="1:22">
      <c r="A77" t="s">
        <v>112</v>
      </c>
      <c r="B77" t="s">
        <v>111</v>
      </c>
      <c r="C77">
        <v>1</v>
      </c>
      <c r="D77" s="1">
        <v>55.981821759729151</v>
      </c>
      <c r="E77" s="1">
        <v>24.058580854506587</v>
      </c>
      <c r="F77" s="1"/>
      <c r="G77" s="1"/>
      <c r="H77" s="1"/>
      <c r="I77" s="1">
        <v>39.806696973277994</v>
      </c>
      <c r="J77" s="1"/>
      <c r="K77" s="1"/>
      <c r="L77" s="1">
        <v>0.25592583581300005</v>
      </c>
      <c r="M77" s="1">
        <v>0.50257738737559998</v>
      </c>
      <c r="N77" s="1"/>
      <c r="O77" s="1"/>
      <c r="P77" s="1"/>
      <c r="Q77" s="1"/>
      <c r="R77" s="1">
        <v>120.60560281070234</v>
      </c>
      <c r="S77" s="1">
        <v>180.90950891055701</v>
      </c>
      <c r="T77" s="1">
        <v>60.303906099854672</v>
      </c>
      <c r="U77" s="1">
        <v>66.666259577505471</v>
      </c>
      <c r="V77" s="1">
        <f>R77-'2012_zone_urb'!R77</f>
        <v>3.3314036101899092E-2</v>
      </c>
    </row>
    <row r="78" spans="1:22">
      <c r="A78" t="s">
        <v>104</v>
      </c>
      <c r="B78" t="s">
        <v>103</v>
      </c>
      <c r="C78">
        <v>1</v>
      </c>
      <c r="D78" s="1">
        <v>31.59653820174027</v>
      </c>
      <c r="E78" s="1">
        <v>25.375659684937347</v>
      </c>
      <c r="F78" s="1">
        <v>5.4330637444980008</v>
      </c>
      <c r="G78" s="1"/>
      <c r="H78" s="1"/>
      <c r="I78" s="1">
        <v>37.27329384507955</v>
      </c>
      <c r="J78" s="1"/>
      <c r="K78" s="1"/>
      <c r="L78" s="1">
        <v>2.2642017293989999E-2</v>
      </c>
      <c r="M78" s="1">
        <v>0.57589865550990005</v>
      </c>
      <c r="N78" s="1"/>
      <c r="O78" s="1"/>
      <c r="P78" s="1"/>
      <c r="Q78" s="1"/>
      <c r="R78" s="1">
        <v>100.27709614905906</v>
      </c>
      <c r="S78" s="1">
        <v>156.00501211142301</v>
      </c>
      <c r="T78" s="1">
        <v>55.727915962363952</v>
      </c>
      <c r="U78" s="1">
        <v>64.278124652455674</v>
      </c>
      <c r="V78" s="1">
        <f>R78-'2012_zone_urb'!R78</f>
        <v>0</v>
      </c>
    </row>
    <row r="79" spans="1:22">
      <c r="A79" t="s">
        <v>106</v>
      </c>
      <c r="B79" t="s">
        <v>105</v>
      </c>
      <c r="C79">
        <v>1</v>
      </c>
      <c r="D79" s="1">
        <v>19.473591347438898</v>
      </c>
      <c r="E79" s="1">
        <v>8.0641983814945259</v>
      </c>
      <c r="F79" s="1">
        <v>2.0623396149530002E-2</v>
      </c>
      <c r="G79" s="1"/>
      <c r="H79" s="1"/>
      <c r="I79" s="1">
        <v>18.777618376190695</v>
      </c>
      <c r="J79" s="1"/>
      <c r="K79" s="1"/>
      <c r="L79" s="1">
        <v>0.21351957150654002</v>
      </c>
      <c r="M79" s="1">
        <v>0.40933847390270001</v>
      </c>
      <c r="N79" s="1"/>
      <c r="O79" s="1"/>
      <c r="P79" s="1"/>
      <c r="Q79" s="1"/>
      <c r="R79" s="1">
        <v>46.95888954668289</v>
      </c>
      <c r="S79" s="1">
        <v>64.789465171627512</v>
      </c>
      <c r="T79" s="1">
        <v>17.830575624944622</v>
      </c>
      <c r="U79" s="1">
        <v>72.479205411386914</v>
      </c>
      <c r="V79" s="1">
        <f>R79-'2012_zone_urb'!R79</f>
        <v>0</v>
      </c>
    </row>
    <row r="80" spans="1:22">
      <c r="A80" t="s">
        <v>116</v>
      </c>
      <c r="B80" t="s">
        <v>115</v>
      </c>
      <c r="C80">
        <v>1</v>
      </c>
      <c r="D80" s="1">
        <v>118.44001154395281</v>
      </c>
      <c r="E80" s="1">
        <v>50.383763732843406</v>
      </c>
      <c r="F80" s="1">
        <v>19.463805264923113</v>
      </c>
      <c r="G80" s="1"/>
      <c r="H80" s="1"/>
      <c r="I80" s="1">
        <v>79.683974325123103</v>
      </c>
      <c r="J80" s="1"/>
      <c r="K80" s="1"/>
      <c r="L80" s="1">
        <v>0.1292468899085</v>
      </c>
      <c r="M80" s="1">
        <v>3.9178058297398612</v>
      </c>
      <c r="N80" s="1"/>
      <c r="O80" s="1"/>
      <c r="P80" s="1"/>
      <c r="Q80" s="1"/>
      <c r="R80" s="1">
        <v>272.01860758649076</v>
      </c>
      <c r="S80" s="1">
        <v>309.364930998749</v>
      </c>
      <c r="T80" s="1">
        <v>37.346323412258243</v>
      </c>
      <c r="U80" s="1">
        <v>87.928068222959226</v>
      </c>
      <c r="V80" s="1">
        <f>R80-'2012_zone_urb'!R80</f>
        <v>0</v>
      </c>
    </row>
    <row r="81" spans="1:22">
      <c r="A81" t="s">
        <v>118</v>
      </c>
      <c r="B81" t="s">
        <v>117</v>
      </c>
      <c r="C81">
        <v>1</v>
      </c>
      <c r="D81" s="1">
        <v>63.680275502971568</v>
      </c>
      <c r="E81" s="1">
        <v>23.344808032420918</v>
      </c>
      <c r="F81" s="1"/>
      <c r="G81" s="1"/>
      <c r="H81" s="1"/>
      <c r="I81" s="1">
        <v>42.443532805978137</v>
      </c>
      <c r="J81" s="1"/>
      <c r="K81" s="1"/>
      <c r="L81" s="1">
        <v>4.0318430581900003E-2</v>
      </c>
      <c r="M81" s="1">
        <v>0.38250823479460005</v>
      </c>
      <c r="N81" s="1"/>
      <c r="O81" s="1"/>
      <c r="P81" s="1"/>
      <c r="Q81" s="1"/>
      <c r="R81" s="1">
        <v>129.89144300674712</v>
      </c>
      <c r="S81" s="1">
        <v>140.18273932615099</v>
      </c>
      <c r="T81" s="1">
        <v>10.29129631940387</v>
      </c>
      <c r="U81" s="1">
        <v>92.658656572932273</v>
      </c>
      <c r="V81" s="1">
        <f>R81-'2012_zone_urb'!R81</f>
        <v>0</v>
      </c>
    </row>
    <row r="82" spans="1:22">
      <c r="A82" t="s">
        <v>114</v>
      </c>
      <c r="B82" t="s">
        <v>113</v>
      </c>
      <c r="C82">
        <v>1</v>
      </c>
      <c r="D82" s="1">
        <v>23.407179653643208</v>
      </c>
      <c r="E82" s="1">
        <v>12.2250426466651</v>
      </c>
      <c r="F82" s="1"/>
      <c r="G82" s="1"/>
      <c r="H82" s="1"/>
      <c r="I82" s="1">
        <v>19.307358632506723</v>
      </c>
      <c r="J82" s="1"/>
      <c r="K82" s="1"/>
      <c r="L82" s="1"/>
      <c r="M82" s="1">
        <v>0.93898208080730006</v>
      </c>
      <c r="N82" s="1"/>
      <c r="O82" s="1"/>
      <c r="P82" s="1"/>
      <c r="Q82" s="1"/>
      <c r="R82" s="1">
        <v>55.878563013622333</v>
      </c>
      <c r="S82" s="1">
        <v>68.251255784307801</v>
      </c>
      <c r="T82" s="1">
        <v>12.372692770685468</v>
      </c>
      <c r="U82" s="1">
        <v>81.871845977770022</v>
      </c>
      <c r="V82" s="1">
        <f>R82-'2012_zone_urb'!R82</f>
        <v>0</v>
      </c>
    </row>
    <row r="83" spans="1:22">
      <c r="A83" t="s">
        <v>108</v>
      </c>
      <c r="B83" t="s">
        <v>107</v>
      </c>
      <c r="C83">
        <v>1</v>
      </c>
      <c r="D83" s="1">
        <v>16.2672420953567</v>
      </c>
      <c r="E83" s="1">
        <v>21.249250510789075</v>
      </c>
      <c r="F83" s="1">
        <v>0.66970516098639998</v>
      </c>
      <c r="G83" s="1"/>
      <c r="H83" s="1"/>
      <c r="I83" s="1">
        <v>21.465731479721342</v>
      </c>
      <c r="J83" s="1"/>
      <c r="K83" s="1"/>
      <c r="L83" s="1">
        <v>1.6694421431655702</v>
      </c>
      <c r="M83" s="1">
        <v>13.633332812892826</v>
      </c>
      <c r="N83" s="1"/>
      <c r="O83" s="1"/>
      <c r="P83" s="1"/>
      <c r="Q83" s="1"/>
      <c r="R83" s="1">
        <v>74.954704202911913</v>
      </c>
      <c r="S83" s="1">
        <v>190.61167026776499</v>
      </c>
      <c r="T83" s="1">
        <v>115.65696606485308</v>
      </c>
      <c r="U83" s="1">
        <v>39.323250301315767</v>
      </c>
      <c r="V83" s="1">
        <f>R83-'2012_zone_urb'!R83</f>
        <v>0</v>
      </c>
    </row>
    <row r="84" spans="1:22">
      <c r="A84" t="s">
        <v>82</v>
      </c>
      <c r="B84" t="s">
        <v>81</v>
      </c>
      <c r="C84">
        <v>15</v>
      </c>
      <c r="D84" s="1">
        <v>41.352764373487894</v>
      </c>
      <c r="E84" s="1">
        <v>31.10721242778444</v>
      </c>
      <c r="F84" s="1">
        <v>3.2022394691661895</v>
      </c>
      <c r="G84" s="1"/>
      <c r="H84" s="1"/>
      <c r="I84" s="1">
        <v>82.58173380445136</v>
      </c>
      <c r="J84" s="1"/>
      <c r="K84" s="1"/>
      <c r="L84" s="1">
        <v>2.4958099014284501</v>
      </c>
      <c r="M84" s="1">
        <v>25.89593175225853</v>
      </c>
      <c r="N84" s="1"/>
      <c r="O84" s="1"/>
      <c r="P84" s="1">
        <v>0.34617166006600009</v>
      </c>
      <c r="Q84" s="1">
        <v>2.7202542065559998E-2</v>
      </c>
      <c r="R84" s="1">
        <v>187.00906593070843</v>
      </c>
      <c r="S84" s="1">
        <v>395.668852099628</v>
      </c>
      <c r="T84" s="1">
        <v>208.65978616891957</v>
      </c>
      <c r="U84" s="1">
        <v>47.264035300817724</v>
      </c>
      <c r="V84" s="1">
        <f>R84-'2012_zone_urb'!R84</f>
        <v>1.2167260143598924E-2</v>
      </c>
    </row>
    <row r="85" spans="1:22">
      <c r="A85" t="s">
        <v>100</v>
      </c>
      <c r="B85" t="s">
        <v>99</v>
      </c>
      <c r="C85">
        <v>15</v>
      </c>
      <c r="D85" s="1">
        <v>22.184175415544889</v>
      </c>
      <c r="E85" s="1">
        <v>8.8577235547649806</v>
      </c>
      <c r="F85" s="1"/>
      <c r="G85" s="1"/>
      <c r="H85" s="1"/>
      <c r="I85" s="1">
        <v>26.21577256167533</v>
      </c>
      <c r="J85" s="1"/>
      <c r="K85" s="1"/>
      <c r="L85" s="1">
        <v>3.8328357030000003E-2</v>
      </c>
      <c r="M85" s="1">
        <v>1.2580834808653649</v>
      </c>
      <c r="N85" s="1"/>
      <c r="O85" s="1"/>
      <c r="P85" s="1">
        <v>1.4349230791900001E-2</v>
      </c>
      <c r="Q85" s="1"/>
      <c r="R85" s="1">
        <v>58.568432600672459</v>
      </c>
      <c r="S85" s="1">
        <v>138.069268426489</v>
      </c>
      <c r="T85" s="1">
        <v>79.500835825816552</v>
      </c>
      <c r="U85" s="1">
        <v>42.419600877262212</v>
      </c>
      <c r="V85" s="1">
        <f>R85-'2012_zone_urb'!R85</f>
        <v>0.54476371263331202</v>
      </c>
    </row>
    <row r="86" spans="1:22">
      <c r="A86" t="s">
        <v>90</v>
      </c>
      <c r="B86" t="s">
        <v>89</v>
      </c>
      <c r="C86">
        <v>15</v>
      </c>
      <c r="D86" s="1">
        <v>72.811866258067084</v>
      </c>
      <c r="E86" s="1">
        <v>28.469619438522766</v>
      </c>
      <c r="F86" s="1"/>
      <c r="G86" s="1"/>
      <c r="H86" s="1"/>
      <c r="I86" s="1">
        <v>94.043347264217942</v>
      </c>
      <c r="J86" s="1"/>
      <c r="K86" s="1"/>
      <c r="L86" s="1">
        <v>1.8686415232718001</v>
      </c>
      <c r="M86" s="1">
        <v>3.6761286115495206</v>
      </c>
      <c r="N86" s="1"/>
      <c r="O86" s="1"/>
      <c r="P86" s="1"/>
      <c r="Q86" s="1">
        <v>1.5728256936871E-2</v>
      </c>
      <c r="R86" s="1">
        <v>200.885331352566</v>
      </c>
      <c r="S86" s="1">
        <v>481.69550060294404</v>
      </c>
      <c r="T86" s="1">
        <v>280.81016925037807</v>
      </c>
      <c r="U86" s="1">
        <v>41.703800658531257</v>
      </c>
      <c r="V86" s="1">
        <f>R86-'2012_zone_urb'!R86</f>
        <v>0.49173816616055888</v>
      </c>
    </row>
    <row r="87" spans="1:22">
      <c r="A87" t="s">
        <v>84</v>
      </c>
      <c r="B87" t="s">
        <v>83</v>
      </c>
      <c r="C87">
        <v>15</v>
      </c>
      <c r="D87" s="1">
        <v>46.914150502990232</v>
      </c>
      <c r="E87" s="1">
        <v>24.605007333622627</v>
      </c>
      <c r="F87" s="1"/>
      <c r="G87" s="1"/>
      <c r="H87" s="1"/>
      <c r="I87" s="1">
        <v>66.159558492087072</v>
      </c>
      <c r="J87" s="1"/>
      <c r="K87" s="1"/>
      <c r="L87" s="1"/>
      <c r="M87" s="1">
        <v>0.43941721276920004</v>
      </c>
      <c r="N87" s="1"/>
      <c r="O87" s="1"/>
      <c r="P87" s="1"/>
      <c r="Q87" s="1"/>
      <c r="R87" s="1">
        <v>138.11813354146912</v>
      </c>
      <c r="S87" s="1">
        <v>243.02817989312899</v>
      </c>
      <c r="T87" s="1">
        <v>104.91004635165987</v>
      </c>
      <c r="U87" s="1">
        <v>56.832147449816809</v>
      </c>
      <c r="V87" s="1">
        <f>R87-'2012_zone_urb'!R87</f>
        <v>6.7791104046250439E-2</v>
      </c>
    </row>
    <row r="88" spans="1:22">
      <c r="A88" t="s">
        <v>86</v>
      </c>
      <c r="B88" t="s">
        <v>85</v>
      </c>
      <c r="C88">
        <v>15</v>
      </c>
      <c r="D88" s="1">
        <v>31.979437861281205</v>
      </c>
      <c r="E88" s="1">
        <v>45.530476705654131</v>
      </c>
      <c r="F88" s="1"/>
      <c r="G88" s="1"/>
      <c r="H88" s="1"/>
      <c r="I88" s="1">
        <v>64.698334768802113</v>
      </c>
      <c r="J88" s="1"/>
      <c r="K88" s="1"/>
      <c r="L88" s="1">
        <v>11.786509266510862</v>
      </c>
      <c r="M88" s="1">
        <v>22.418906101797564</v>
      </c>
      <c r="N88" s="1"/>
      <c r="O88" s="1"/>
      <c r="P88" s="1">
        <v>5.4396662830800005E-3</v>
      </c>
      <c r="Q88" s="1">
        <v>2.6886227531530003E-2</v>
      </c>
      <c r="R88" s="1">
        <v>176.44599059786046</v>
      </c>
      <c r="S88" s="1">
        <v>1087.82011451374</v>
      </c>
      <c r="T88" s="1">
        <v>911.37412391587952</v>
      </c>
      <c r="U88" s="1">
        <v>16.22014414366042</v>
      </c>
      <c r="V88" s="1">
        <f>R88-'2012_zone_urb'!R88</f>
        <v>2.0694553291945113</v>
      </c>
    </row>
    <row r="89" spans="1:22">
      <c r="A89" t="s">
        <v>88</v>
      </c>
      <c r="B89" t="s">
        <v>87</v>
      </c>
      <c r="C89">
        <v>15</v>
      </c>
      <c r="D89" s="1">
        <v>24.612482911144276</v>
      </c>
      <c r="E89" s="1">
        <v>16.045921633429128</v>
      </c>
      <c r="F89" s="1">
        <v>4.4720404100759001</v>
      </c>
      <c r="G89" s="1"/>
      <c r="H89" s="1"/>
      <c r="I89" s="1">
        <v>58.614373092554544</v>
      </c>
      <c r="J89" s="1"/>
      <c r="K89" s="1"/>
      <c r="L89" s="1"/>
      <c r="M89" s="1">
        <v>3.9594237989915899</v>
      </c>
      <c r="N89" s="1"/>
      <c r="O89" s="1"/>
      <c r="P89" s="1"/>
      <c r="Q89" s="1"/>
      <c r="R89" s="1">
        <v>107.70424184619543</v>
      </c>
      <c r="S89" s="1">
        <v>290.16870422841799</v>
      </c>
      <c r="T89" s="1">
        <v>182.46446238222256</v>
      </c>
      <c r="U89" s="1">
        <v>37.117800878144216</v>
      </c>
      <c r="V89" s="1">
        <f>R89-'2012_zone_urb'!R89</f>
        <v>0</v>
      </c>
    </row>
    <row r="90" spans="1:22">
      <c r="A90" t="s">
        <v>76</v>
      </c>
      <c r="B90" t="s">
        <v>75</v>
      </c>
      <c r="C90">
        <v>15</v>
      </c>
      <c r="D90" s="1">
        <v>44.765387012440222</v>
      </c>
      <c r="E90" s="1">
        <v>39.827179754009869</v>
      </c>
      <c r="F90" s="1">
        <v>3.4371952738397007</v>
      </c>
      <c r="G90" s="1"/>
      <c r="H90" s="1"/>
      <c r="I90" s="1">
        <v>71.670236812647829</v>
      </c>
      <c r="J90" s="1"/>
      <c r="K90" s="1"/>
      <c r="L90" s="1">
        <v>3.8655128549808757</v>
      </c>
      <c r="M90" s="1">
        <v>7.586530974247232</v>
      </c>
      <c r="N90" s="1"/>
      <c r="O90" s="1"/>
      <c r="P90" s="1"/>
      <c r="Q90" s="1">
        <v>9.57248610143E-2</v>
      </c>
      <c r="R90" s="1">
        <v>171.24776754318003</v>
      </c>
      <c r="S90" s="1">
        <v>928.28708487178915</v>
      </c>
      <c r="T90" s="1">
        <v>757.03931732860906</v>
      </c>
      <c r="U90" s="1">
        <v>18.447716265150021</v>
      </c>
      <c r="V90" s="1">
        <f>R90-'2012_zone_urb'!R90</f>
        <v>0.16052916223682701</v>
      </c>
    </row>
    <row r="91" spans="1:22">
      <c r="A91" t="s">
        <v>94</v>
      </c>
      <c r="B91" t="s">
        <v>93</v>
      </c>
      <c r="C91">
        <v>15</v>
      </c>
      <c r="D91" s="1">
        <v>105.62060028185442</v>
      </c>
      <c r="E91" s="1">
        <v>71.695467793725342</v>
      </c>
      <c r="F91" s="1">
        <v>5.3127777280124002</v>
      </c>
      <c r="G91" s="1"/>
      <c r="H91" s="1"/>
      <c r="I91" s="1">
        <v>147.03663230189528</v>
      </c>
      <c r="J91" s="1"/>
      <c r="K91" s="1"/>
      <c r="L91" s="1">
        <v>10.14133201779174</v>
      </c>
      <c r="M91" s="1">
        <v>22.832178784380595</v>
      </c>
      <c r="N91" s="1"/>
      <c r="O91" s="1"/>
      <c r="P91" s="1">
        <v>2.3146846981022002E-2</v>
      </c>
      <c r="Q91" s="1">
        <v>0.39050712594040615</v>
      </c>
      <c r="R91" s="1">
        <v>363.05264288058123</v>
      </c>
      <c r="S91" s="1">
        <v>2048.7704159773302</v>
      </c>
      <c r="T91" s="1">
        <v>1685.7177730967489</v>
      </c>
      <c r="U91" s="1">
        <v>17.720513731031858</v>
      </c>
      <c r="V91" s="1">
        <f>R91-'2012_zone_urb'!R91</f>
        <v>1.2840968605523813</v>
      </c>
    </row>
    <row r="92" spans="1:22">
      <c r="A92" t="s">
        <v>96</v>
      </c>
      <c r="B92" t="s">
        <v>95</v>
      </c>
      <c r="C92">
        <v>15</v>
      </c>
      <c r="D92" s="1">
        <v>59.220938620638918</v>
      </c>
      <c r="E92" s="1">
        <v>85.041093440590643</v>
      </c>
      <c r="F92" s="1"/>
      <c r="G92" s="1"/>
      <c r="H92" s="1"/>
      <c r="I92" s="1">
        <v>80.551520699073677</v>
      </c>
      <c r="J92" s="1"/>
      <c r="K92" s="1"/>
      <c r="L92" s="1">
        <v>16.481024794765577</v>
      </c>
      <c r="M92" s="1">
        <v>27.299406967601946</v>
      </c>
      <c r="N92" s="1"/>
      <c r="O92" s="1"/>
      <c r="P92" s="1"/>
      <c r="Q92" s="1">
        <v>0.40946424497732609</v>
      </c>
      <c r="R92" s="1">
        <v>269.00344876764802</v>
      </c>
      <c r="S92" s="1">
        <v>3425.2019899512002</v>
      </c>
      <c r="T92" s="1">
        <v>3156.1985411835522</v>
      </c>
      <c r="U92" s="1">
        <v>7.8536521220309288</v>
      </c>
      <c r="V92" s="1">
        <f>R92-'2012_zone_urb'!R92</f>
        <v>0.83336029052429694</v>
      </c>
    </row>
    <row r="93" spans="1:22">
      <c r="A93" t="s">
        <v>80</v>
      </c>
      <c r="B93" t="s">
        <v>79</v>
      </c>
      <c r="C93">
        <v>15</v>
      </c>
      <c r="D93" s="1">
        <v>30.557457123117398</v>
      </c>
      <c r="E93" s="1">
        <v>53.444815012163708</v>
      </c>
      <c r="F93" s="1">
        <v>9.8478321836484692</v>
      </c>
      <c r="G93" s="1"/>
      <c r="H93" s="1"/>
      <c r="I93" s="1">
        <v>41.776268996810813</v>
      </c>
      <c r="J93" s="1">
        <v>6.8042172625000008E-2</v>
      </c>
      <c r="K93" s="1"/>
      <c r="L93" s="1">
        <v>20.094331897070255</v>
      </c>
      <c r="M93" s="1">
        <v>35.979453780235062</v>
      </c>
      <c r="N93" s="1">
        <v>2.9374511813310002</v>
      </c>
      <c r="O93" s="1"/>
      <c r="P93" s="1">
        <v>1.15440546325E-2</v>
      </c>
      <c r="Q93" s="1">
        <v>0.23748235083668465</v>
      </c>
      <c r="R93" s="1">
        <v>194.95467875247087</v>
      </c>
      <c r="S93" s="1">
        <v>3090.16017471948</v>
      </c>
      <c r="T93" s="1">
        <v>2895.205495967009</v>
      </c>
      <c r="U93" s="1">
        <v>6.3088858741818648</v>
      </c>
      <c r="V93" s="1">
        <f>R93-'2012_zone_urb'!R93</f>
        <v>1.4931525595904986</v>
      </c>
    </row>
    <row r="94" spans="1:22">
      <c r="A94" t="s">
        <v>92</v>
      </c>
      <c r="B94" t="s">
        <v>91</v>
      </c>
      <c r="C94">
        <v>15</v>
      </c>
      <c r="D94" s="1">
        <v>79.729445279376066</v>
      </c>
      <c r="E94" s="1">
        <v>78.94342966170133</v>
      </c>
      <c r="F94" s="1">
        <v>3.4843710976870002</v>
      </c>
      <c r="G94" s="1"/>
      <c r="H94" s="1"/>
      <c r="I94" s="1">
        <v>167.78196606182917</v>
      </c>
      <c r="J94" s="1"/>
      <c r="K94" s="1"/>
      <c r="L94" s="1">
        <v>5.094290329050323</v>
      </c>
      <c r="M94" s="1">
        <v>32.445501125552198</v>
      </c>
      <c r="N94" s="1"/>
      <c r="O94" s="1"/>
      <c r="P94" s="1">
        <v>1.61249530829E-2</v>
      </c>
      <c r="Q94" s="1">
        <v>4.5854820109820012E-2</v>
      </c>
      <c r="R94" s="1">
        <v>367.54098332838873</v>
      </c>
      <c r="S94" s="1">
        <v>1166.8236670989299</v>
      </c>
      <c r="T94" s="1">
        <v>799.28268377054121</v>
      </c>
      <c r="U94" s="1">
        <v>31.499273942754755</v>
      </c>
      <c r="V94" s="1">
        <f>R94-'2012_zone_urb'!R94</f>
        <v>1.2414576022030133</v>
      </c>
    </row>
    <row r="95" spans="1:22">
      <c r="A95" t="s">
        <v>98</v>
      </c>
      <c r="B95" t="s">
        <v>97</v>
      </c>
      <c r="C95">
        <v>15</v>
      </c>
      <c r="D95" s="1">
        <v>93.807902549718392</v>
      </c>
      <c r="E95" s="1">
        <v>88.175900846950071</v>
      </c>
      <c r="F95" s="1">
        <v>9.7364191251941001</v>
      </c>
      <c r="G95" s="1"/>
      <c r="H95" s="1"/>
      <c r="I95" s="1">
        <v>128.88642832409428</v>
      </c>
      <c r="J95" s="1"/>
      <c r="K95" s="1"/>
      <c r="L95" s="1">
        <v>17.867457811865943</v>
      </c>
      <c r="M95" s="1">
        <v>31.006853363332478</v>
      </c>
      <c r="N95" s="1"/>
      <c r="O95" s="1"/>
      <c r="P95" s="1">
        <v>15.5581543053068</v>
      </c>
      <c r="Q95" s="1">
        <v>0.47503845610529516</v>
      </c>
      <c r="R95" s="1">
        <v>385.51415478256735</v>
      </c>
      <c r="S95" s="1">
        <v>4130.9694915277896</v>
      </c>
      <c r="T95" s="1">
        <v>3745.4553367452222</v>
      </c>
      <c r="U95" s="1">
        <v>9.3322924696785794</v>
      </c>
      <c r="V95" s="1">
        <f>R95-'2012_zone_urb'!R95</f>
        <v>1.6659154922632524</v>
      </c>
    </row>
    <row r="96" spans="1:22">
      <c r="A96" t="s">
        <v>102</v>
      </c>
      <c r="B96" t="s">
        <v>101</v>
      </c>
      <c r="C96">
        <v>15</v>
      </c>
      <c r="D96" s="1">
        <v>2.9527613591276518</v>
      </c>
      <c r="E96" s="1">
        <v>5.3934303436374194</v>
      </c>
      <c r="F96" s="1"/>
      <c r="G96" s="1"/>
      <c r="H96" s="1"/>
      <c r="I96" s="1">
        <v>0.16241716943917001</v>
      </c>
      <c r="J96" s="1"/>
      <c r="K96" s="1"/>
      <c r="L96" s="1">
        <v>8.6527328125439507</v>
      </c>
      <c r="M96" s="1">
        <v>2.3798004434229165</v>
      </c>
      <c r="N96" s="1"/>
      <c r="O96" s="1"/>
      <c r="P96" s="1"/>
      <c r="Q96" s="1">
        <v>1.4705925842500002E-2</v>
      </c>
      <c r="R96" s="1">
        <v>19.555848054013609</v>
      </c>
      <c r="S96" s="1">
        <v>1097.77793930145</v>
      </c>
      <c r="T96" s="1">
        <v>1078.2220912474363</v>
      </c>
      <c r="U96" s="1">
        <v>1.7814029007048182</v>
      </c>
      <c r="V96" s="1">
        <f>R96-'2012_zone_urb'!R96</f>
        <v>0</v>
      </c>
    </row>
    <row r="97" spans="1:22">
      <c r="A97" t="s">
        <v>78</v>
      </c>
      <c r="B97" t="s">
        <v>77</v>
      </c>
      <c r="C97">
        <v>15</v>
      </c>
      <c r="D97" s="1">
        <v>16.332563973769076</v>
      </c>
      <c r="E97" s="1">
        <v>17.694059857364952</v>
      </c>
      <c r="F97" s="1">
        <v>9.2132350747000009E-4</v>
      </c>
      <c r="G97" s="1"/>
      <c r="H97" s="1"/>
      <c r="I97" s="1">
        <v>49.400040362381283</v>
      </c>
      <c r="J97" s="1"/>
      <c r="K97" s="1"/>
      <c r="L97" s="1">
        <v>0.19388661244290004</v>
      </c>
      <c r="M97" s="1">
        <v>3.0154664694563</v>
      </c>
      <c r="N97" s="1"/>
      <c r="O97" s="1"/>
      <c r="P97" s="1"/>
      <c r="Q97" s="1">
        <v>8.4989319024100004E-3</v>
      </c>
      <c r="R97" s="1">
        <v>86.645437530824381</v>
      </c>
      <c r="S97" s="1">
        <v>197.06953523910101</v>
      </c>
      <c r="T97" s="1">
        <v>110.42409770827663</v>
      </c>
      <c r="U97" s="1">
        <v>43.96693655653015</v>
      </c>
      <c r="V97" s="1">
        <f>R97-'2012_zone_urb'!R97</f>
        <v>0</v>
      </c>
    </row>
    <row r="98" spans="1:22">
      <c r="A98" t="s">
        <v>132</v>
      </c>
      <c r="B98" t="s">
        <v>131</v>
      </c>
      <c r="C98">
        <v>2</v>
      </c>
      <c r="D98" s="1">
        <v>12.334509654416884</v>
      </c>
      <c r="E98" s="1">
        <v>17.540084272496152</v>
      </c>
      <c r="F98" s="1"/>
      <c r="G98" s="1"/>
      <c r="H98" s="1"/>
      <c r="I98" s="1">
        <v>25.116602103987358</v>
      </c>
      <c r="J98" s="1"/>
      <c r="K98" s="1"/>
      <c r="L98" s="1"/>
      <c r="M98" s="1">
        <v>0.64408697132630011</v>
      </c>
      <c r="N98" s="1"/>
      <c r="O98" s="1"/>
      <c r="P98" s="1"/>
      <c r="Q98" s="1"/>
      <c r="R98" s="1">
        <v>55.6352830022267</v>
      </c>
      <c r="S98" s="1">
        <v>115.21161367280099</v>
      </c>
      <c r="T98" s="1">
        <v>59.576330670574293</v>
      </c>
      <c r="U98" s="1">
        <v>48.289648264306017</v>
      </c>
      <c r="V98" s="1">
        <f>R98-'2012_zone_urb'!R98</f>
        <v>6.4039091247906299E-2</v>
      </c>
    </row>
    <row r="99" spans="1:22">
      <c r="A99" t="s">
        <v>145</v>
      </c>
      <c r="B99" t="s">
        <v>144</v>
      </c>
      <c r="C99">
        <v>2</v>
      </c>
      <c r="D99" s="1">
        <v>62.702167545890873</v>
      </c>
      <c r="E99" s="1">
        <v>24.175428166906997</v>
      </c>
      <c r="F99" s="1"/>
      <c r="G99" s="1"/>
      <c r="H99" s="1"/>
      <c r="I99" s="1">
        <v>77.252226721190965</v>
      </c>
      <c r="J99" s="1"/>
      <c r="K99" s="1"/>
      <c r="L99" s="1"/>
      <c r="M99" s="1"/>
      <c r="N99" s="1"/>
      <c r="O99" s="1"/>
      <c r="P99" s="1"/>
      <c r="Q99" s="1"/>
      <c r="R99" s="1">
        <v>164.12982243398883</v>
      </c>
      <c r="S99" s="1">
        <v>206.79755497928102</v>
      </c>
      <c r="T99" s="1">
        <v>42.667732545292182</v>
      </c>
      <c r="U99" s="1">
        <v>79.367390223947737</v>
      </c>
      <c r="V99" s="1">
        <f>R99-'2012_zone_urb'!R99</f>
        <v>0.29520574362678076</v>
      </c>
    </row>
    <row r="100" spans="1:22">
      <c r="A100" t="s">
        <v>143</v>
      </c>
      <c r="B100" t="s">
        <v>142</v>
      </c>
      <c r="C100">
        <v>2</v>
      </c>
      <c r="D100" s="1">
        <v>32.823732341101703</v>
      </c>
      <c r="E100" s="1">
        <v>22.646146586785893</v>
      </c>
      <c r="F100" s="1"/>
      <c r="G100" s="1"/>
      <c r="H100" s="1"/>
      <c r="I100" s="1">
        <v>47.779655243387914</v>
      </c>
      <c r="J100" s="1"/>
      <c r="K100" s="1"/>
      <c r="L100" s="1"/>
      <c r="M100" s="1"/>
      <c r="N100" s="1"/>
      <c r="O100" s="1"/>
      <c r="P100" s="1"/>
      <c r="Q100" s="1"/>
      <c r="R100" s="1">
        <v>103.24953417127551</v>
      </c>
      <c r="S100" s="1">
        <v>138.84792041340901</v>
      </c>
      <c r="T100" s="1">
        <v>35.5983862421335</v>
      </c>
      <c r="U100" s="1">
        <v>74.361599269083726</v>
      </c>
      <c r="V100" s="1">
        <f>R100-'2012_zone_urb'!R100</f>
        <v>0</v>
      </c>
    </row>
    <row r="101" spans="1:22">
      <c r="A101" t="s">
        <v>139</v>
      </c>
      <c r="B101" t="s">
        <v>138</v>
      </c>
      <c r="C101">
        <v>2</v>
      </c>
      <c r="D101" s="1">
        <v>73.822603177018621</v>
      </c>
      <c r="E101" s="1">
        <v>34.719376343023654</v>
      </c>
      <c r="F101" s="1"/>
      <c r="G101" s="1"/>
      <c r="H101" s="1"/>
      <c r="I101" s="1">
        <v>61.93880295029799</v>
      </c>
      <c r="J101" s="1"/>
      <c r="K101" s="1"/>
      <c r="L101" s="1">
        <v>0.116510651429</v>
      </c>
      <c r="M101" s="1">
        <v>1.3043758051500558</v>
      </c>
      <c r="N101" s="1"/>
      <c r="O101" s="1"/>
      <c r="P101" s="1"/>
      <c r="Q101" s="1"/>
      <c r="R101" s="1">
        <v>171.90166892691931</v>
      </c>
      <c r="S101" s="1">
        <v>193.12521236541201</v>
      </c>
      <c r="T101" s="1">
        <v>21.223543438492698</v>
      </c>
      <c r="U101" s="1">
        <v>89.010475028845207</v>
      </c>
      <c r="V101" s="1">
        <f>R101-'2012_zone_urb'!R101</f>
        <v>0</v>
      </c>
    </row>
    <row r="102" spans="1:22">
      <c r="A102" t="s">
        <v>130</v>
      </c>
      <c r="B102" t="s">
        <v>129</v>
      </c>
      <c r="C102">
        <v>2</v>
      </c>
      <c r="D102" s="1">
        <v>87.113340648625268</v>
      </c>
      <c r="E102" s="1">
        <v>45.276356390678366</v>
      </c>
      <c r="F102" s="1">
        <v>4.2831151306192998</v>
      </c>
      <c r="G102" s="1"/>
      <c r="H102" s="1"/>
      <c r="I102" s="1">
        <v>93.634166132856151</v>
      </c>
      <c r="J102" s="1"/>
      <c r="K102" s="1"/>
      <c r="L102" s="1"/>
      <c r="M102" s="1">
        <v>0.38862740424300002</v>
      </c>
      <c r="N102" s="1"/>
      <c r="O102" s="1"/>
      <c r="P102" s="1"/>
      <c r="Q102" s="1"/>
      <c r="R102" s="1">
        <v>230.69560570702211</v>
      </c>
      <c r="S102" s="1">
        <v>291.07149455975201</v>
      </c>
      <c r="T102" s="1">
        <v>60.375888852729901</v>
      </c>
      <c r="U102" s="1">
        <v>79.257368041467288</v>
      </c>
      <c r="V102" s="1">
        <f>R102-'2012_zone_urb'!R102</f>
        <v>0</v>
      </c>
    </row>
    <row r="103" spans="1:22">
      <c r="A103" t="s">
        <v>137</v>
      </c>
      <c r="B103" t="s">
        <v>136</v>
      </c>
      <c r="C103">
        <v>2</v>
      </c>
      <c r="D103" s="1">
        <v>10.681938535435505</v>
      </c>
      <c r="E103" s="1">
        <v>17.366545552508452</v>
      </c>
      <c r="F103" s="1"/>
      <c r="G103" s="1"/>
      <c r="H103" s="1"/>
      <c r="I103" s="1">
        <v>18.801584909487634</v>
      </c>
      <c r="J103" s="1"/>
      <c r="K103" s="1"/>
      <c r="L103" s="1"/>
      <c r="M103" s="1">
        <v>3.1435711064001577</v>
      </c>
      <c r="N103" s="1"/>
      <c r="O103" s="1"/>
      <c r="P103" s="1"/>
      <c r="Q103" s="1"/>
      <c r="R103" s="1">
        <v>49.993640103831751</v>
      </c>
      <c r="S103" s="1">
        <v>139.486220515946</v>
      </c>
      <c r="T103" s="1">
        <v>89.492580412114251</v>
      </c>
      <c r="U103" s="1">
        <v>35.841275158872413</v>
      </c>
      <c r="V103" s="1">
        <f>R103-'2012_zone_urb'!R103</f>
        <v>0.21488764667300586</v>
      </c>
    </row>
    <row r="104" spans="1:22">
      <c r="A104" t="s">
        <v>128</v>
      </c>
      <c r="B104" t="s">
        <v>127</v>
      </c>
      <c r="C104">
        <v>2</v>
      </c>
      <c r="D104" s="1">
        <v>13.233754937804749</v>
      </c>
      <c r="E104" s="1">
        <v>20.251068748891669</v>
      </c>
      <c r="F104" s="1">
        <v>2.6350647926619999</v>
      </c>
      <c r="G104" s="1"/>
      <c r="H104" s="1"/>
      <c r="I104" s="1">
        <v>34.329746358609619</v>
      </c>
      <c r="J104" s="1"/>
      <c r="K104" s="1"/>
      <c r="L104" s="1">
        <v>0.35898040437890005</v>
      </c>
      <c r="M104" s="1">
        <v>2.6835052338537002</v>
      </c>
      <c r="N104" s="1"/>
      <c r="O104" s="1"/>
      <c r="P104" s="1"/>
      <c r="Q104" s="1"/>
      <c r="R104" s="1">
        <v>73.492120476200625</v>
      </c>
      <c r="S104" s="1">
        <v>287.48230613538601</v>
      </c>
      <c r="T104" s="1">
        <v>213.99018565918539</v>
      </c>
      <c r="U104" s="1">
        <v>25.564049998120748</v>
      </c>
      <c r="V104" s="1">
        <f>R104-'2012_zone_urb'!R104</f>
        <v>0</v>
      </c>
    </row>
    <row r="105" spans="1:22">
      <c r="A105" t="s">
        <v>135</v>
      </c>
      <c r="B105" t="s">
        <v>134</v>
      </c>
      <c r="C105">
        <v>2</v>
      </c>
      <c r="D105" s="1">
        <v>86.655278446425925</v>
      </c>
      <c r="E105" s="1">
        <v>53.998160766707521</v>
      </c>
      <c r="F105" s="1">
        <v>10.155975579194001</v>
      </c>
      <c r="G105" s="1"/>
      <c r="H105" s="1"/>
      <c r="I105" s="1">
        <v>101.78006175379242</v>
      </c>
      <c r="J105" s="1"/>
      <c r="K105" s="1"/>
      <c r="L105" s="1"/>
      <c r="M105" s="1"/>
      <c r="N105" s="1"/>
      <c r="O105" s="1"/>
      <c r="P105" s="1"/>
      <c r="Q105" s="1"/>
      <c r="R105" s="1">
        <v>252.5894765461199</v>
      </c>
      <c r="S105" s="1">
        <v>291.26357146073303</v>
      </c>
      <c r="T105" s="1">
        <v>38.674094914613136</v>
      </c>
      <c r="U105" s="1">
        <v>86.721959522553263</v>
      </c>
      <c r="V105" s="1">
        <f>R105-'2012_zone_urb'!R105</f>
        <v>0</v>
      </c>
    </row>
    <row r="106" spans="1:22">
      <c r="A106" t="s">
        <v>141</v>
      </c>
      <c r="B106" t="s">
        <v>140</v>
      </c>
      <c r="C106">
        <v>2</v>
      </c>
      <c r="D106" s="1">
        <v>21.978639197041414</v>
      </c>
      <c r="E106" s="1">
        <v>9.1892348773307724</v>
      </c>
      <c r="F106" s="1">
        <v>0.54575588202909697</v>
      </c>
      <c r="G106" s="1"/>
      <c r="H106" s="1"/>
      <c r="I106" s="1">
        <v>16.297622105882862</v>
      </c>
      <c r="J106" s="1"/>
      <c r="K106" s="1"/>
      <c r="L106" s="1"/>
      <c r="M106" s="1">
        <v>1.0440582809559</v>
      </c>
      <c r="N106" s="1"/>
      <c r="O106" s="1"/>
      <c r="P106" s="1"/>
      <c r="Q106" s="1"/>
      <c r="R106" s="1">
        <v>49.055310343240045</v>
      </c>
      <c r="S106" s="1">
        <v>52.233180545919097</v>
      </c>
      <c r="T106" s="1">
        <v>3.1778702026790526</v>
      </c>
      <c r="U106" s="1">
        <v>93.915993302599418</v>
      </c>
      <c r="V106" s="1">
        <f>R106-'2012_zone_urb'!R106</f>
        <v>0</v>
      </c>
    </row>
    <row r="107" spans="1:22">
      <c r="A107" t="s">
        <v>309</v>
      </c>
      <c r="B107" t="s">
        <v>133</v>
      </c>
      <c r="C107">
        <v>2</v>
      </c>
      <c r="D107" s="1">
        <v>33.893268152342337</v>
      </c>
      <c r="E107" s="1">
        <v>16.471733585563502</v>
      </c>
      <c r="F107" s="1"/>
      <c r="G107" s="1"/>
      <c r="H107" s="1"/>
      <c r="I107" s="1">
        <v>33.010036445903701</v>
      </c>
      <c r="J107" s="1"/>
      <c r="K107" s="1"/>
      <c r="L107" s="1"/>
      <c r="M107" s="1">
        <v>0.63872509826000001</v>
      </c>
      <c r="N107" s="1"/>
      <c r="O107" s="1"/>
      <c r="P107" s="1"/>
      <c r="Q107" s="1"/>
      <c r="R107" s="1">
        <v>84.013763282069547</v>
      </c>
      <c r="S107" s="1">
        <v>101.500679309034</v>
      </c>
      <c r="T107" s="1">
        <v>17.486916026964451</v>
      </c>
      <c r="U107" s="1">
        <v>82.771626607815193</v>
      </c>
      <c r="V107" s="1">
        <f>R107-'2012_zone_urb'!R107</f>
        <v>0</v>
      </c>
    </row>
    <row r="108" spans="1:22">
      <c r="A108" t="s">
        <v>126</v>
      </c>
      <c r="B108" t="s">
        <v>125</v>
      </c>
      <c r="C108">
        <v>2</v>
      </c>
      <c r="D108" s="1">
        <v>24.838466564762655</v>
      </c>
      <c r="E108" s="1">
        <v>25.243243814227746</v>
      </c>
      <c r="F108" s="1">
        <v>20.393054362368733</v>
      </c>
      <c r="G108" s="1"/>
      <c r="H108" s="1"/>
      <c r="I108" s="1">
        <v>41.386236407121771</v>
      </c>
      <c r="J108" s="1"/>
      <c r="K108" s="1"/>
      <c r="L108" s="1"/>
      <c r="M108" s="1"/>
      <c r="N108" s="1"/>
      <c r="O108" s="1"/>
      <c r="P108" s="1"/>
      <c r="Q108" s="1"/>
      <c r="R108" s="1">
        <v>111.86100114848091</v>
      </c>
      <c r="S108" s="1">
        <v>148.910047682514</v>
      </c>
      <c r="T108" s="1">
        <v>37.049046534033096</v>
      </c>
      <c r="U108" s="1">
        <v>75.119847780168541</v>
      </c>
      <c r="V108" s="1">
        <f>R108-'2012_zone_urb'!R108</f>
        <v>0</v>
      </c>
    </row>
    <row r="109" spans="1:22">
      <c r="A109" t="s">
        <v>151</v>
      </c>
      <c r="B109" t="s">
        <v>150</v>
      </c>
      <c r="C109">
        <v>3</v>
      </c>
      <c r="D109" s="1">
        <v>36.650084493090304</v>
      </c>
      <c r="E109" s="1">
        <v>17.295414387178269</v>
      </c>
      <c r="F109" s="1"/>
      <c r="G109" s="1"/>
      <c r="H109" s="1"/>
      <c r="I109" s="1">
        <v>46.045474839963298</v>
      </c>
      <c r="J109" s="1"/>
      <c r="K109" s="1"/>
      <c r="L109" s="1">
        <v>0.82314805412897007</v>
      </c>
      <c r="M109" s="1">
        <v>1.8427713271800001E-2</v>
      </c>
      <c r="N109" s="1"/>
      <c r="O109" s="1"/>
      <c r="P109" s="1"/>
      <c r="Q109" s="1"/>
      <c r="R109" s="1">
        <v>100.83254948763263</v>
      </c>
      <c r="S109" s="1">
        <v>165.385988691835</v>
      </c>
      <c r="T109" s="1">
        <v>64.553439204202363</v>
      </c>
      <c r="U109" s="1">
        <v>60.968012033664294</v>
      </c>
      <c r="V109" s="1">
        <f>R109-'2012_zone_urb'!R109</f>
        <v>-0.16963731258319115</v>
      </c>
    </row>
    <row r="110" spans="1:22">
      <c r="A110" t="s">
        <v>153</v>
      </c>
      <c r="B110" t="s">
        <v>152</v>
      </c>
      <c r="C110">
        <v>3</v>
      </c>
      <c r="D110" s="1">
        <v>62.429456260068093</v>
      </c>
      <c r="E110" s="1">
        <v>35.701040403179007</v>
      </c>
      <c r="F110" s="1">
        <v>6.4531142848757899</v>
      </c>
      <c r="G110" s="1"/>
      <c r="H110" s="1"/>
      <c r="I110" s="1">
        <v>80.698507572931803</v>
      </c>
      <c r="J110" s="1"/>
      <c r="K110" s="1"/>
      <c r="L110" s="1">
        <v>0.36588397405814999</v>
      </c>
      <c r="M110" s="1">
        <v>1.7671997792010599</v>
      </c>
      <c r="N110" s="1"/>
      <c r="O110" s="1"/>
      <c r="P110" s="1"/>
      <c r="Q110" s="1"/>
      <c r="R110" s="1">
        <v>187.41520227431394</v>
      </c>
      <c r="S110" s="1">
        <v>319.74168082724105</v>
      </c>
      <c r="T110" s="1">
        <v>132.32647855292711</v>
      </c>
      <c r="U110" s="1">
        <v>58.614567168543736</v>
      </c>
      <c r="V110" s="1">
        <f>R110-'2012_zone_urb'!R110</f>
        <v>0.1986638968090233</v>
      </c>
    </row>
    <row r="111" spans="1:22">
      <c r="A111" t="s">
        <v>171</v>
      </c>
      <c r="B111" t="s">
        <v>170</v>
      </c>
      <c r="C111">
        <v>3</v>
      </c>
      <c r="D111" s="1">
        <v>59.679217980787904</v>
      </c>
      <c r="E111" s="1">
        <v>30.731653993839561</v>
      </c>
      <c r="F111" s="1"/>
      <c r="G111" s="1"/>
      <c r="H111" s="1"/>
      <c r="I111" s="1">
        <v>85.214789273670064</v>
      </c>
      <c r="J111" s="1"/>
      <c r="K111" s="1"/>
      <c r="L111" s="1">
        <v>8.5791644618649993E-2</v>
      </c>
      <c r="M111" s="1">
        <v>2.6558128771770795</v>
      </c>
      <c r="N111" s="1"/>
      <c r="O111" s="1"/>
      <c r="P111" s="1"/>
      <c r="Q111" s="1"/>
      <c r="R111" s="1">
        <v>178.36726577009327</v>
      </c>
      <c r="S111" s="1">
        <v>248.04933047049101</v>
      </c>
      <c r="T111" s="1">
        <v>69.682064700397746</v>
      </c>
      <c r="U111" s="1">
        <v>71.907981138982592</v>
      </c>
      <c r="V111" s="1">
        <f>R111-'2012_zone_urb'!R111</f>
        <v>0.37433218078191999</v>
      </c>
    </row>
    <row r="112" spans="1:22">
      <c r="A112" t="s">
        <v>165</v>
      </c>
      <c r="B112" t="s">
        <v>164</v>
      </c>
      <c r="C112">
        <v>3</v>
      </c>
      <c r="D112" s="1">
        <v>22.975350589598044</v>
      </c>
      <c r="E112" s="1">
        <v>13.878626217146</v>
      </c>
      <c r="F112" s="1">
        <v>5.4537500330223567</v>
      </c>
      <c r="G112" s="1"/>
      <c r="H112" s="1"/>
      <c r="I112" s="1">
        <v>28.328500424262</v>
      </c>
      <c r="J112" s="1"/>
      <c r="K112" s="1"/>
      <c r="L112" s="1">
        <v>0.18650908051780002</v>
      </c>
      <c r="M112" s="1">
        <v>1.5455110856160297</v>
      </c>
      <c r="N112" s="1"/>
      <c r="O112" s="1"/>
      <c r="P112" s="1"/>
      <c r="Q112" s="1"/>
      <c r="R112" s="1">
        <v>72.368247430162228</v>
      </c>
      <c r="S112" s="1">
        <v>109.715728964487</v>
      </c>
      <c r="T112" s="1">
        <v>37.347481534324771</v>
      </c>
      <c r="U112" s="1">
        <v>65.959774512901902</v>
      </c>
      <c r="V112" s="1">
        <f>R112-'2012_zone_urb'!R112</f>
        <v>1.4412741916061123E-3</v>
      </c>
    </row>
    <row r="113" spans="1:22">
      <c r="A113" t="s">
        <v>149</v>
      </c>
      <c r="B113" t="s">
        <v>148</v>
      </c>
      <c r="C113">
        <v>3</v>
      </c>
      <c r="D113" s="1">
        <v>47.476531218795301</v>
      </c>
      <c r="E113" s="1">
        <v>62.108758891049916</v>
      </c>
      <c r="F113" s="1">
        <v>5.9827126410074998</v>
      </c>
      <c r="G113" s="1"/>
      <c r="H113" s="1"/>
      <c r="I113" s="1">
        <v>96.632367941855208</v>
      </c>
      <c r="J113" s="1"/>
      <c r="K113" s="1"/>
      <c r="L113" s="1">
        <v>2.8526700967069383</v>
      </c>
      <c r="M113" s="1">
        <v>9.1945350791196283</v>
      </c>
      <c r="N113" s="1"/>
      <c r="O113" s="1"/>
      <c r="P113" s="1"/>
      <c r="Q113" s="1"/>
      <c r="R113" s="1">
        <v>224.24757586853445</v>
      </c>
      <c r="S113" s="1">
        <v>559.62396525356507</v>
      </c>
      <c r="T113" s="1">
        <v>335.37638938503062</v>
      </c>
      <c r="U113" s="1">
        <v>40.071117355906672</v>
      </c>
      <c r="V113" s="1">
        <f>R113-'2012_zone_urb'!R113</f>
        <v>13.662805393158237</v>
      </c>
    </row>
    <row r="114" spans="1:22">
      <c r="A114" t="s">
        <v>159</v>
      </c>
      <c r="B114" t="s">
        <v>158</v>
      </c>
      <c r="C114">
        <v>3</v>
      </c>
      <c r="D114" s="1">
        <v>43.507107683873372</v>
      </c>
      <c r="E114" s="1">
        <v>45.865514270670879</v>
      </c>
      <c r="F114" s="1"/>
      <c r="G114" s="1"/>
      <c r="H114" s="1"/>
      <c r="I114" s="1">
        <v>102.11868841266792</v>
      </c>
      <c r="J114" s="1"/>
      <c r="K114" s="1"/>
      <c r="L114" s="1">
        <v>0.97329156538192008</v>
      </c>
      <c r="M114" s="1">
        <v>19.965555952111654</v>
      </c>
      <c r="N114" s="1"/>
      <c r="O114" s="1"/>
      <c r="P114" s="1"/>
      <c r="Q114" s="1"/>
      <c r="R114" s="1">
        <v>212.43015788470575</v>
      </c>
      <c r="S114" s="1">
        <v>604.24169296086404</v>
      </c>
      <c r="T114" s="1">
        <v>391.81153507615829</v>
      </c>
      <c r="U114" s="1">
        <v>35.156487935112516</v>
      </c>
      <c r="V114" s="1">
        <f>R114-'2012_zone_urb'!R114</f>
        <v>4.4713914402766761</v>
      </c>
    </row>
    <row r="115" spans="1:22">
      <c r="A115" t="s">
        <v>163</v>
      </c>
      <c r="B115" t="s">
        <v>162</v>
      </c>
      <c r="C115">
        <v>3</v>
      </c>
      <c r="D115" s="1">
        <v>27.964982433240355</v>
      </c>
      <c r="E115" s="1">
        <v>16.550492276826482</v>
      </c>
      <c r="F115" s="1">
        <v>2.2489495283770005</v>
      </c>
      <c r="G115" s="1"/>
      <c r="H115" s="1"/>
      <c r="I115" s="1">
        <v>33.301162044607004</v>
      </c>
      <c r="J115" s="1"/>
      <c r="K115" s="1"/>
      <c r="L115" s="1">
        <v>0.73851529933666005</v>
      </c>
      <c r="M115" s="1">
        <v>1.3955127320810001</v>
      </c>
      <c r="N115" s="1"/>
      <c r="O115" s="1"/>
      <c r="P115" s="1"/>
      <c r="Q115" s="1"/>
      <c r="R115" s="1">
        <v>82.199614314468491</v>
      </c>
      <c r="S115" s="1">
        <v>126.064906059059</v>
      </c>
      <c r="T115" s="1">
        <v>43.865291744590508</v>
      </c>
      <c r="U115" s="1">
        <v>65.204200664663603</v>
      </c>
      <c r="V115" s="1">
        <f>R115-'2012_zone_urb'!R115</f>
        <v>-9.24219118276568E-2</v>
      </c>
    </row>
    <row r="116" spans="1:22">
      <c r="A116" t="s">
        <v>147</v>
      </c>
      <c r="B116" t="s">
        <v>146</v>
      </c>
      <c r="C116">
        <v>3</v>
      </c>
      <c r="D116" s="1">
        <v>9.9767463908565119</v>
      </c>
      <c r="E116" s="1">
        <v>6.2421165478134393</v>
      </c>
      <c r="F116" s="1">
        <v>2.0366197967572002</v>
      </c>
      <c r="G116" s="1"/>
      <c r="H116" s="1"/>
      <c r="I116" s="1">
        <v>11.889590050642244</v>
      </c>
      <c r="J116" s="1"/>
      <c r="K116" s="1"/>
      <c r="L116" s="1">
        <v>0.23578828512400002</v>
      </c>
      <c r="M116" s="1"/>
      <c r="N116" s="1"/>
      <c r="O116" s="1"/>
      <c r="P116" s="1"/>
      <c r="Q116" s="1"/>
      <c r="R116" s="1">
        <v>30.380861071193394</v>
      </c>
      <c r="S116" s="1">
        <v>46.951381305505301</v>
      </c>
      <c r="T116" s="1">
        <v>16.570520234311907</v>
      </c>
      <c r="U116" s="1">
        <v>64.707065535537438</v>
      </c>
      <c r="V116" s="1">
        <f>R116-'2012_zone_urb'!R116</f>
        <v>4.7087628219358635E-2</v>
      </c>
    </row>
    <row r="117" spans="1:22">
      <c r="A117" t="s">
        <v>169</v>
      </c>
      <c r="B117" t="s">
        <v>168</v>
      </c>
      <c r="C117">
        <v>3</v>
      </c>
      <c r="D117" s="1">
        <v>19.844162954942842</v>
      </c>
      <c r="E117" s="1">
        <v>13.681150670677999</v>
      </c>
      <c r="F117" s="1"/>
      <c r="G117" s="1"/>
      <c r="H117" s="1"/>
      <c r="I117" s="1">
        <v>29.608419798154355</v>
      </c>
      <c r="J117" s="1"/>
      <c r="K117" s="1"/>
      <c r="L117" s="1">
        <v>3.4433864925500005E-2</v>
      </c>
      <c r="M117" s="1">
        <v>0.42038497162290001</v>
      </c>
      <c r="N117" s="1"/>
      <c r="O117" s="1"/>
      <c r="P117" s="1"/>
      <c r="Q117" s="1"/>
      <c r="R117" s="1">
        <v>63.588552260323596</v>
      </c>
      <c r="S117" s="1">
        <v>87.79380134127851</v>
      </c>
      <c r="T117" s="1">
        <v>24.205249080954914</v>
      </c>
      <c r="U117" s="1">
        <v>72.429432703497497</v>
      </c>
      <c r="V117" s="1">
        <f>R117-'2012_zone_urb'!R117</f>
        <v>0</v>
      </c>
    </row>
    <row r="118" spans="1:22">
      <c r="A118" t="s">
        <v>155</v>
      </c>
      <c r="B118" t="s">
        <v>154</v>
      </c>
      <c r="C118">
        <v>3</v>
      </c>
      <c r="D118" s="1">
        <v>42.955830764855399</v>
      </c>
      <c r="E118" s="1">
        <v>27.822471253621476</v>
      </c>
      <c r="F118" s="1">
        <v>48.523092180714649</v>
      </c>
      <c r="G118" s="1">
        <v>15.835862036557092</v>
      </c>
      <c r="H118" s="1"/>
      <c r="I118" s="1">
        <v>62.153701528060381</v>
      </c>
      <c r="J118" s="1">
        <v>0.30354054229900002</v>
      </c>
      <c r="K118" s="1"/>
      <c r="L118" s="1">
        <v>2.0738603111313201</v>
      </c>
      <c r="M118" s="1">
        <v>2.4373056870890255</v>
      </c>
      <c r="N118" s="1"/>
      <c r="O118" s="1"/>
      <c r="P118" s="1"/>
      <c r="Q118" s="1">
        <v>7.8251615072999992E-2</v>
      </c>
      <c r="R118" s="1">
        <v>202.18391591940133</v>
      </c>
      <c r="S118" s="1">
        <v>443.64961826380608</v>
      </c>
      <c r="T118" s="1">
        <v>241.46570234440475</v>
      </c>
      <c r="U118" s="1">
        <v>45.572881750836373</v>
      </c>
      <c r="V118" s="1">
        <f>R118-'2012_zone_urb'!R118</f>
        <v>0.496273196490705</v>
      </c>
    </row>
    <row r="119" spans="1:22">
      <c r="A119" t="s">
        <v>157</v>
      </c>
      <c r="B119" t="s">
        <v>156</v>
      </c>
      <c r="C119">
        <v>3</v>
      </c>
      <c r="D119" s="1">
        <v>32.027625215523699</v>
      </c>
      <c r="E119" s="1">
        <v>37.443693619492031</v>
      </c>
      <c r="F119" s="1">
        <v>8.4504111749585018</v>
      </c>
      <c r="G119" s="1"/>
      <c r="H119" s="1"/>
      <c r="I119" s="1">
        <v>67.00592764085718</v>
      </c>
      <c r="J119" s="1"/>
      <c r="K119" s="1"/>
      <c r="L119" s="1">
        <v>0.59378821069380006</v>
      </c>
      <c r="M119" s="1">
        <v>12.18288500516052</v>
      </c>
      <c r="N119" s="1"/>
      <c r="O119" s="1"/>
      <c r="P119" s="1"/>
      <c r="Q119" s="1"/>
      <c r="R119" s="1">
        <v>157.70433086668572</v>
      </c>
      <c r="S119" s="1">
        <v>486.26820067960603</v>
      </c>
      <c r="T119" s="1">
        <v>328.5638698129203</v>
      </c>
      <c r="U119" s="1">
        <v>32.43155333749543</v>
      </c>
      <c r="V119" s="1">
        <f>R119-'2012_zone_urb'!R119</f>
        <v>0.62137303832398061</v>
      </c>
    </row>
    <row r="120" spans="1:22">
      <c r="A120" t="s">
        <v>161</v>
      </c>
      <c r="B120" t="s">
        <v>160</v>
      </c>
      <c r="C120">
        <v>3</v>
      </c>
      <c r="D120" s="1">
        <v>35.162210530465899</v>
      </c>
      <c r="E120" s="1">
        <v>63.942130841340294</v>
      </c>
      <c r="F120" s="1">
        <v>0.615621032229</v>
      </c>
      <c r="G120" s="1"/>
      <c r="H120" s="1"/>
      <c r="I120" s="1">
        <v>62.357276462231169</v>
      </c>
      <c r="J120" s="1"/>
      <c r="K120" s="1"/>
      <c r="L120" s="1">
        <v>3.5130157410580902</v>
      </c>
      <c r="M120" s="1">
        <v>6.7823311388077219</v>
      </c>
      <c r="N120" s="1"/>
      <c r="O120" s="1"/>
      <c r="P120" s="1"/>
      <c r="Q120" s="1"/>
      <c r="R120" s="1">
        <v>172.37258574613219</v>
      </c>
      <c r="S120" s="1">
        <v>1400.2982216857699</v>
      </c>
      <c r="T120" s="1">
        <v>1227.9256359396377</v>
      </c>
      <c r="U120" s="1">
        <v>12.30970539537063</v>
      </c>
      <c r="V120" s="1">
        <f>R120-'2012_zone_urb'!R120</f>
        <v>-0.68237399725884984</v>
      </c>
    </row>
    <row r="121" spans="1:22">
      <c r="A121" t="s">
        <v>167</v>
      </c>
      <c r="B121" t="s">
        <v>166</v>
      </c>
      <c r="C121">
        <v>3</v>
      </c>
      <c r="D121" s="1">
        <v>41.676330304390163</v>
      </c>
      <c r="E121" s="1">
        <v>45.847411556970172</v>
      </c>
      <c r="F121" s="1">
        <v>11.659710780371</v>
      </c>
      <c r="G121" s="1"/>
      <c r="H121" s="1"/>
      <c r="I121" s="1">
        <v>41.834966109255376</v>
      </c>
      <c r="J121" s="1">
        <v>0.19886561372000003</v>
      </c>
      <c r="K121" s="1"/>
      <c r="L121" s="1">
        <v>19.400717678580339</v>
      </c>
      <c r="M121" s="1">
        <v>29.541014624513394</v>
      </c>
      <c r="N121" s="1">
        <v>15.401573008069061</v>
      </c>
      <c r="O121" s="1">
        <v>2.122625121654</v>
      </c>
      <c r="P121" s="1"/>
      <c r="Q121" s="1"/>
      <c r="R121" s="1">
        <v>207.6832147975235</v>
      </c>
      <c r="S121" s="1">
        <v>5202.2468403365501</v>
      </c>
      <c r="T121" s="1">
        <v>4994.5636255390264</v>
      </c>
      <c r="U121" s="1">
        <v>3.9921830157541667</v>
      </c>
      <c r="V121" s="1">
        <f>R121-'2012_zone_urb'!R121</f>
        <v>5.6423715730456934</v>
      </c>
    </row>
    <row r="122" spans="1:22">
      <c r="A122" t="s">
        <v>175</v>
      </c>
      <c r="B122" t="s">
        <v>174</v>
      </c>
      <c r="C122">
        <v>4</v>
      </c>
      <c r="D122" s="1">
        <v>38.807422228923869</v>
      </c>
      <c r="E122" s="1">
        <v>15.202970490940899</v>
      </c>
      <c r="F122" s="1">
        <v>5.1465057176480009</v>
      </c>
      <c r="G122" s="1"/>
      <c r="H122" s="1"/>
      <c r="I122" s="1">
        <v>38.157931475303137</v>
      </c>
      <c r="J122" s="1"/>
      <c r="K122" s="1"/>
      <c r="L122" s="1">
        <v>0.10511695053300001</v>
      </c>
      <c r="M122" s="1">
        <v>3.2682943592723479</v>
      </c>
      <c r="N122" s="1"/>
      <c r="O122" s="1"/>
      <c r="P122" s="1"/>
      <c r="Q122" s="1"/>
      <c r="R122" s="1">
        <v>100.68824122262124</v>
      </c>
      <c r="S122" s="1">
        <v>131.58863581511901</v>
      </c>
      <c r="T122" s="1">
        <v>30.900394592497761</v>
      </c>
      <c r="U122" s="1">
        <v>76.517429182932958</v>
      </c>
      <c r="V122" s="1">
        <f>R122-'2012_zone_urb'!R122</f>
        <v>0</v>
      </c>
    </row>
    <row r="123" spans="1:22">
      <c r="A123" t="s">
        <v>187</v>
      </c>
      <c r="B123" t="s">
        <v>186</v>
      </c>
      <c r="C123">
        <v>4</v>
      </c>
      <c r="D123" s="1">
        <v>31.886280832544895</v>
      </c>
      <c r="E123" s="1">
        <v>31.008201940610334</v>
      </c>
      <c r="F123" s="1">
        <v>1.4785738242241702</v>
      </c>
      <c r="G123" s="1"/>
      <c r="H123" s="1"/>
      <c r="I123" s="1">
        <v>56.11118637517032</v>
      </c>
      <c r="J123" s="1"/>
      <c r="K123" s="1"/>
      <c r="L123" s="1">
        <v>1.37194270906616</v>
      </c>
      <c r="M123" s="1">
        <v>13.922123880311597</v>
      </c>
      <c r="N123" s="1"/>
      <c r="O123" s="1"/>
      <c r="P123" s="1"/>
      <c r="Q123" s="1"/>
      <c r="R123" s="1">
        <v>135.77830956192747</v>
      </c>
      <c r="S123" s="1">
        <v>253.12691194683404</v>
      </c>
      <c r="T123" s="1">
        <v>117.34860238490657</v>
      </c>
      <c r="U123" s="1">
        <v>53.640408488231351</v>
      </c>
      <c r="V123" s="1">
        <f>R123-'2012_zone_urb'!R123</f>
        <v>4.8572291723467913</v>
      </c>
    </row>
    <row r="124" spans="1:22">
      <c r="A124" t="s">
        <v>179</v>
      </c>
      <c r="B124" t="s">
        <v>178</v>
      </c>
      <c r="C124">
        <v>4</v>
      </c>
      <c r="D124" s="1">
        <v>55.648244701179493</v>
      </c>
      <c r="E124" s="1">
        <v>30.547042404642937</v>
      </c>
      <c r="F124" s="1">
        <v>0.48896063512848104</v>
      </c>
      <c r="G124" s="1"/>
      <c r="H124" s="1"/>
      <c r="I124" s="1">
        <v>84.773778137448787</v>
      </c>
      <c r="J124" s="1"/>
      <c r="K124" s="1"/>
      <c r="L124" s="1">
        <v>0.40504128064540001</v>
      </c>
      <c r="M124" s="1">
        <v>4.9963668585452865</v>
      </c>
      <c r="N124" s="1"/>
      <c r="O124" s="1"/>
      <c r="P124" s="1"/>
      <c r="Q124" s="1"/>
      <c r="R124" s="1">
        <v>176.85943401759039</v>
      </c>
      <c r="S124" s="1">
        <v>353.239642352582</v>
      </c>
      <c r="T124" s="1">
        <v>176.38020833499161</v>
      </c>
      <c r="U124" s="1">
        <v>50.067832941881484</v>
      </c>
      <c r="V124" s="1">
        <f>R124-'2012_zone_urb'!R124</f>
        <v>1.2654302408694775</v>
      </c>
    </row>
    <row r="125" spans="1:22">
      <c r="A125" t="s">
        <v>189</v>
      </c>
      <c r="B125" t="s">
        <v>188</v>
      </c>
      <c r="C125">
        <v>4</v>
      </c>
      <c r="D125" s="1">
        <v>37.413625922982931</v>
      </c>
      <c r="E125" s="1">
        <v>34.744831009273547</v>
      </c>
      <c r="F125" s="1">
        <v>2.9439896880422802</v>
      </c>
      <c r="G125" s="1"/>
      <c r="H125" s="1"/>
      <c r="I125" s="1">
        <v>65.977735155809171</v>
      </c>
      <c r="J125" s="1"/>
      <c r="K125" s="1"/>
      <c r="L125" s="1">
        <v>1.159259436416</v>
      </c>
      <c r="M125" s="1">
        <v>3.5680710084138054</v>
      </c>
      <c r="N125" s="1"/>
      <c r="O125" s="1"/>
      <c r="P125" s="1"/>
      <c r="Q125" s="1"/>
      <c r="R125" s="1">
        <v>145.80751222093772</v>
      </c>
      <c r="S125" s="1">
        <v>279.66053959148701</v>
      </c>
      <c r="T125" s="1">
        <v>133.85302737054928</v>
      </c>
      <c r="U125" s="1">
        <v>52.137320636628054</v>
      </c>
      <c r="V125" s="1">
        <f>R125-'2012_zone_urb'!R125</f>
        <v>0.93678320543099858</v>
      </c>
    </row>
    <row r="126" spans="1:22">
      <c r="A126" t="s">
        <v>181</v>
      </c>
      <c r="B126" t="s">
        <v>180</v>
      </c>
      <c r="C126">
        <v>4</v>
      </c>
      <c r="D126" s="1">
        <v>96.801520262757023</v>
      </c>
      <c r="E126" s="1">
        <v>50.865847836344521</v>
      </c>
      <c r="F126" s="1"/>
      <c r="G126" s="1"/>
      <c r="H126" s="1"/>
      <c r="I126" s="1">
        <v>150.51246884968083</v>
      </c>
      <c r="J126" s="1"/>
      <c r="K126" s="1"/>
      <c r="L126" s="1">
        <v>0.67289557096979991</v>
      </c>
      <c r="M126" s="1">
        <v>7.6193651731005456</v>
      </c>
      <c r="N126" s="1"/>
      <c r="O126" s="1"/>
      <c r="P126" s="1"/>
      <c r="Q126" s="1"/>
      <c r="R126" s="1">
        <v>306.47209769285274</v>
      </c>
      <c r="S126" s="1">
        <v>614.081436325543</v>
      </c>
      <c r="T126" s="1">
        <v>307.60933863269025</v>
      </c>
      <c r="U126" s="1">
        <v>49.90740308430081</v>
      </c>
      <c r="V126" s="1">
        <f>R126-'2012_zone_urb'!R126</f>
        <v>3.6993745292302833</v>
      </c>
    </row>
    <row r="127" spans="1:22">
      <c r="A127" t="s">
        <v>191</v>
      </c>
      <c r="B127" t="s">
        <v>190</v>
      </c>
      <c r="C127">
        <v>4</v>
      </c>
      <c r="D127" s="1">
        <v>24.766598737757523</v>
      </c>
      <c r="E127" s="1">
        <v>17.641157320473773</v>
      </c>
      <c r="F127" s="1"/>
      <c r="G127" s="1"/>
      <c r="H127" s="1"/>
      <c r="I127" s="1">
        <v>54.77990178011121</v>
      </c>
      <c r="J127" s="1"/>
      <c r="K127" s="1"/>
      <c r="L127" s="1">
        <v>1.1001026970600001</v>
      </c>
      <c r="M127" s="1">
        <v>11.32863446076985</v>
      </c>
      <c r="N127" s="1"/>
      <c r="O127" s="1"/>
      <c r="P127" s="1"/>
      <c r="Q127" s="1"/>
      <c r="R127" s="1">
        <v>109.61639499617236</v>
      </c>
      <c r="S127" s="1">
        <v>363.88884105589904</v>
      </c>
      <c r="T127" s="1">
        <v>254.27244605972669</v>
      </c>
      <c r="U127" s="1">
        <v>30.123593424326405</v>
      </c>
      <c r="V127" s="1">
        <f>R127-'2012_zone_urb'!R127</f>
        <v>0.53691028420199416</v>
      </c>
    </row>
    <row r="128" spans="1:22">
      <c r="A128" t="s">
        <v>173</v>
      </c>
      <c r="B128" t="s">
        <v>172</v>
      </c>
      <c r="C128">
        <v>4</v>
      </c>
      <c r="D128" s="1">
        <v>33.156521375943676</v>
      </c>
      <c r="E128" s="1">
        <v>26.031853761614784</v>
      </c>
      <c r="F128" s="1">
        <v>12.721066134983602</v>
      </c>
      <c r="G128" s="1"/>
      <c r="H128" s="1"/>
      <c r="I128" s="1">
        <v>53.712145165994592</v>
      </c>
      <c r="J128" s="1"/>
      <c r="K128" s="1"/>
      <c r="L128" s="1">
        <v>2.68039102052E-2</v>
      </c>
      <c r="M128" s="1">
        <v>19.714772591507888</v>
      </c>
      <c r="N128" s="1"/>
      <c r="O128" s="1"/>
      <c r="P128" s="1"/>
      <c r="Q128" s="1"/>
      <c r="R128" s="1">
        <v>145.36316294024977</v>
      </c>
      <c r="S128" s="1">
        <v>223.01274678160502</v>
      </c>
      <c r="T128" s="1">
        <v>77.649583841355252</v>
      </c>
      <c r="U128" s="1">
        <v>65.181549054056077</v>
      </c>
      <c r="V128" s="1">
        <f>R128-'2012_zone_urb'!R128</f>
        <v>9.9645316974403215</v>
      </c>
    </row>
    <row r="129" spans="1:22">
      <c r="A129" t="s">
        <v>177</v>
      </c>
      <c r="B129" t="s">
        <v>176</v>
      </c>
      <c r="C129">
        <v>4</v>
      </c>
      <c r="D129" s="1">
        <v>62.913226985540575</v>
      </c>
      <c r="E129" s="1">
        <v>39.059253988123608</v>
      </c>
      <c r="F129" s="1">
        <v>0.12477550697856001</v>
      </c>
      <c r="G129" s="1"/>
      <c r="H129" s="1"/>
      <c r="I129" s="1">
        <v>104.86053261313934</v>
      </c>
      <c r="J129" s="1"/>
      <c r="K129" s="1"/>
      <c r="L129" s="1">
        <v>1.9127064575588002</v>
      </c>
      <c r="M129" s="1">
        <v>2.9599445666130055</v>
      </c>
      <c r="N129" s="1"/>
      <c r="O129" s="1"/>
      <c r="P129" s="1"/>
      <c r="Q129" s="1"/>
      <c r="R129" s="1">
        <v>211.83044011795391</v>
      </c>
      <c r="S129" s="1">
        <v>495.37234165229705</v>
      </c>
      <c r="T129" s="1">
        <v>283.54190153434314</v>
      </c>
      <c r="U129" s="1">
        <v>42.761862604480683</v>
      </c>
      <c r="V129" s="1">
        <f>R129-'2012_zone_urb'!R129</f>
        <v>6.7326083919908797E-2</v>
      </c>
    </row>
    <row r="130" spans="1:22">
      <c r="A130" t="s">
        <v>185</v>
      </c>
      <c r="B130" t="s">
        <v>184</v>
      </c>
      <c r="C130">
        <v>4</v>
      </c>
      <c r="D130" s="1">
        <v>37.850697678373862</v>
      </c>
      <c r="E130" s="1">
        <v>43.186984518509838</v>
      </c>
      <c r="F130" s="1"/>
      <c r="G130" s="1"/>
      <c r="H130" s="1"/>
      <c r="I130" s="1">
        <v>77.973928366483577</v>
      </c>
      <c r="J130" s="1"/>
      <c r="K130" s="1"/>
      <c r="L130" s="1">
        <v>0.49573159224366203</v>
      </c>
      <c r="M130" s="1">
        <v>13.690341210677795</v>
      </c>
      <c r="N130" s="1"/>
      <c r="O130" s="1"/>
      <c r="P130" s="1"/>
      <c r="Q130" s="1"/>
      <c r="R130" s="1">
        <v>173.19768336628874</v>
      </c>
      <c r="S130" s="1">
        <v>1144.3484577551501</v>
      </c>
      <c r="T130" s="1">
        <v>971.15077438886135</v>
      </c>
      <c r="U130" s="1">
        <v>15.135047562876768</v>
      </c>
      <c r="V130" s="1">
        <f>R130-'2012_zone_urb'!R130</f>
        <v>0.32144255443702718</v>
      </c>
    </row>
    <row r="131" spans="1:22">
      <c r="A131" t="s">
        <v>183</v>
      </c>
      <c r="B131" t="s">
        <v>182</v>
      </c>
      <c r="C131">
        <v>4</v>
      </c>
      <c r="D131" s="1">
        <v>112.96732517913675</v>
      </c>
      <c r="E131" s="1">
        <v>85.139004192509816</v>
      </c>
      <c r="F131" s="1"/>
      <c r="G131" s="1"/>
      <c r="H131" s="1"/>
      <c r="I131" s="1">
        <v>199.02406522263394</v>
      </c>
      <c r="J131" s="1"/>
      <c r="K131" s="1"/>
      <c r="L131" s="1">
        <v>1.7272803151760001</v>
      </c>
      <c r="M131" s="1">
        <v>18.393827493349743</v>
      </c>
      <c r="N131" s="1"/>
      <c r="O131" s="1"/>
      <c r="P131" s="1"/>
      <c r="Q131" s="1"/>
      <c r="R131" s="1">
        <v>417.25150240280624</v>
      </c>
      <c r="S131" s="1">
        <v>1034.18801433729</v>
      </c>
      <c r="T131" s="1">
        <v>616.93651193448386</v>
      </c>
      <c r="U131" s="1">
        <v>40.345807205103014</v>
      </c>
      <c r="V131" s="1">
        <f>R131-'2012_zone_urb'!R131</f>
        <v>2.7116375339518299</v>
      </c>
    </row>
    <row r="132" spans="1:22">
      <c r="A132" t="s">
        <v>193</v>
      </c>
      <c r="B132" t="s">
        <v>192</v>
      </c>
      <c r="C132">
        <v>5</v>
      </c>
      <c r="D132" s="1">
        <v>82.465310624386589</v>
      </c>
      <c r="E132" s="1">
        <v>32.950805551678727</v>
      </c>
      <c r="F132" s="1">
        <v>22.053941678310444</v>
      </c>
      <c r="G132" s="1"/>
      <c r="H132" s="1"/>
      <c r="I132" s="1">
        <v>63.989204591611809</v>
      </c>
      <c r="J132" s="1"/>
      <c r="K132" s="1"/>
      <c r="L132" s="1"/>
      <c r="M132" s="1">
        <v>1.5338970634169418</v>
      </c>
      <c r="N132" s="1"/>
      <c r="O132" s="1"/>
      <c r="P132" s="1"/>
      <c r="Q132" s="1"/>
      <c r="R132" s="1">
        <v>202.99315950940451</v>
      </c>
      <c r="S132" s="1">
        <v>226.70998604010302</v>
      </c>
      <c r="T132" s="1">
        <v>23.716826530698512</v>
      </c>
      <c r="U132" s="1">
        <v>89.538693489000863</v>
      </c>
      <c r="V132" s="1">
        <f>R132-'2012_zone_urb'!R132</f>
        <v>-8.4533950006516534E-2</v>
      </c>
    </row>
    <row r="133" spans="1:22">
      <c r="A133" t="s">
        <v>197</v>
      </c>
      <c r="B133" t="s">
        <v>196</v>
      </c>
      <c r="C133">
        <v>5</v>
      </c>
      <c r="D133" s="1">
        <v>32.156234550616155</v>
      </c>
      <c r="E133" s="1">
        <v>15.969068568124232</v>
      </c>
      <c r="F133" s="1">
        <v>0.42362587552361508</v>
      </c>
      <c r="G133" s="1"/>
      <c r="H133" s="1"/>
      <c r="I133" s="1">
        <v>52.682661097049184</v>
      </c>
      <c r="J133" s="1"/>
      <c r="K133" s="1"/>
      <c r="L133" s="1">
        <v>1.33105991859401</v>
      </c>
      <c r="M133" s="1">
        <v>4.6143039584349994</v>
      </c>
      <c r="N133" s="1"/>
      <c r="O133" s="1"/>
      <c r="P133" s="1"/>
      <c r="Q133" s="1"/>
      <c r="R133" s="1">
        <v>107.1769539683422</v>
      </c>
      <c r="S133" s="1">
        <v>199.76916073147302</v>
      </c>
      <c r="T133" s="1">
        <v>92.592206763130818</v>
      </c>
      <c r="U133" s="1">
        <v>53.650400079724022</v>
      </c>
      <c r="V133" s="1">
        <f>R133-'2012_zone_urb'!R133</f>
        <v>0</v>
      </c>
    </row>
    <row r="134" spans="1:22">
      <c r="A134" t="s">
        <v>195</v>
      </c>
      <c r="B134" t="s">
        <v>194</v>
      </c>
      <c r="C134">
        <v>5</v>
      </c>
      <c r="D134" s="1">
        <v>43.698623593946415</v>
      </c>
      <c r="E134" s="1">
        <v>16.983541348013418</v>
      </c>
      <c r="F134" s="1">
        <v>2.2896188027765039</v>
      </c>
      <c r="G134" s="1"/>
      <c r="H134" s="1"/>
      <c r="I134" s="1">
        <v>42.358712484805331</v>
      </c>
      <c r="J134" s="1"/>
      <c r="K134" s="1"/>
      <c r="L134" s="1">
        <v>0.19367519185400001</v>
      </c>
      <c r="M134" s="1">
        <v>4.9794270359928268</v>
      </c>
      <c r="N134" s="1"/>
      <c r="O134" s="1"/>
      <c r="P134" s="1">
        <v>0.53341878396800002</v>
      </c>
      <c r="Q134" s="1"/>
      <c r="R134" s="1">
        <v>111.03701724135649</v>
      </c>
      <c r="S134" s="1">
        <v>152.78905500816302</v>
      </c>
      <c r="T134" s="1">
        <v>41.752037766806524</v>
      </c>
      <c r="U134" s="1">
        <v>72.673410562964833</v>
      </c>
      <c r="V134" s="1">
        <f>R134-'2012_zone_urb'!R134</f>
        <v>0</v>
      </c>
    </row>
    <row r="135" spans="1:22">
      <c r="A135" t="s">
        <v>211</v>
      </c>
      <c r="B135" t="s">
        <v>210</v>
      </c>
      <c r="C135">
        <v>5</v>
      </c>
      <c r="D135" s="1">
        <v>43.592196444492373</v>
      </c>
      <c r="E135" s="1">
        <v>23.745564541061285</v>
      </c>
      <c r="F135" s="1">
        <v>1.7541200912148001</v>
      </c>
      <c r="G135" s="1"/>
      <c r="H135" s="1"/>
      <c r="I135" s="1">
        <v>55.566367633193231</v>
      </c>
      <c r="J135" s="1"/>
      <c r="K135" s="1"/>
      <c r="L135" s="1">
        <v>1.1830900338186501</v>
      </c>
      <c r="M135" s="1">
        <v>2.8216932698129003</v>
      </c>
      <c r="N135" s="1"/>
      <c r="O135" s="1"/>
      <c r="P135" s="1"/>
      <c r="Q135" s="1"/>
      <c r="R135" s="1">
        <v>128.66303201359324</v>
      </c>
      <c r="S135" s="1">
        <v>176.674001432784</v>
      </c>
      <c r="T135" s="1">
        <v>48.010969419190758</v>
      </c>
      <c r="U135" s="1">
        <v>72.825107808826843</v>
      </c>
      <c r="V135" s="1">
        <f>R135-'2012_zone_urb'!R135</f>
        <v>0</v>
      </c>
    </row>
    <row r="136" spans="1:22">
      <c r="A136" t="s">
        <v>199</v>
      </c>
      <c r="B136" t="s">
        <v>198</v>
      </c>
      <c r="C136">
        <v>5</v>
      </c>
      <c r="D136" s="1">
        <v>83.5041732979616</v>
      </c>
      <c r="E136" s="1">
        <v>44.07246183516002</v>
      </c>
      <c r="F136" s="1">
        <v>1.7378522328306671</v>
      </c>
      <c r="G136" s="1"/>
      <c r="H136" s="1"/>
      <c r="I136" s="1">
        <v>121.31823782879556</v>
      </c>
      <c r="J136" s="1"/>
      <c r="K136" s="1"/>
      <c r="L136" s="1"/>
      <c r="M136" s="1">
        <v>5.1553416928161004</v>
      </c>
      <c r="N136" s="1"/>
      <c r="O136" s="1"/>
      <c r="P136" s="1"/>
      <c r="Q136" s="1"/>
      <c r="R136" s="1">
        <v>255.78806688756396</v>
      </c>
      <c r="S136" s="1">
        <v>307.32016101001301</v>
      </c>
      <c r="T136" s="1">
        <v>51.532094122449053</v>
      </c>
      <c r="U136" s="1">
        <v>83.231788648981592</v>
      </c>
      <c r="V136" s="1">
        <f>R136-'2012_zone_urb'!R136</f>
        <v>4.0515238044060027</v>
      </c>
    </row>
    <row r="137" spans="1:22">
      <c r="A137" t="s">
        <v>203</v>
      </c>
      <c r="B137" t="s">
        <v>202</v>
      </c>
      <c r="C137">
        <v>5</v>
      </c>
      <c r="D137" s="1">
        <v>67.754302166126152</v>
      </c>
      <c r="E137" s="1">
        <v>28.582925358722857</v>
      </c>
      <c r="F137" s="1">
        <v>0.67510212330742703</v>
      </c>
      <c r="G137" s="1"/>
      <c r="H137" s="1"/>
      <c r="I137" s="1">
        <v>112.96329211744045</v>
      </c>
      <c r="J137" s="1"/>
      <c r="K137" s="1"/>
      <c r="L137" s="1"/>
      <c r="M137" s="1">
        <v>3.2195704097128601</v>
      </c>
      <c r="N137" s="1"/>
      <c r="O137" s="1"/>
      <c r="P137" s="1"/>
      <c r="Q137" s="1"/>
      <c r="R137" s="1">
        <v>213.19519217530976</v>
      </c>
      <c r="S137" s="1">
        <v>311.72378562304499</v>
      </c>
      <c r="T137" s="1">
        <v>98.528593447735233</v>
      </c>
      <c r="U137" s="1">
        <v>68.392340273038414</v>
      </c>
      <c r="V137" s="1">
        <f>R137-'2012_zone_urb'!R137</f>
        <v>0.36948135864088272</v>
      </c>
    </row>
    <row r="138" spans="1:22">
      <c r="A138" t="s">
        <v>209</v>
      </c>
      <c r="B138" t="s">
        <v>208</v>
      </c>
      <c r="C138">
        <v>5</v>
      </c>
      <c r="D138" s="1">
        <v>57.591406656269307</v>
      </c>
      <c r="E138" s="1">
        <v>22.733949747290943</v>
      </c>
      <c r="F138" s="1">
        <v>4.7947947453922684</v>
      </c>
      <c r="G138" s="1"/>
      <c r="H138" s="1"/>
      <c r="I138" s="1">
        <v>84.555972924136796</v>
      </c>
      <c r="J138" s="1"/>
      <c r="K138" s="1"/>
      <c r="L138" s="1">
        <v>5.7688726509099999E-3</v>
      </c>
      <c r="M138" s="1">
        <v>1.7461248530482361</v>
      </c>
      <c r="N138" s="1"/>
      <c r="O138" s="1"/>
      <c r="P138" s="1"/>
      <c r="Q138" s="1"/>
      <c r="R138" s="1">
        <v>171.42801779878846</v>
      </c>
      <c r="S138" s="1">
        <v>215.39178272620202</v>
      </c>
      <c r="T138" s="1">
        <v>43.963764927413564</v>
      </c>
      <c r="U138" s="1">
        <v>79.588931215960713</v>
      </c>
      <c r="V138" s="1">
        <f>R138-'2012_zone_urb'!R138</f>
        <v>0.78202015021184934</v>
      </c>
    </row>
    <row r="139" spans="1:22">
      <c r="A139" t="s">
        <v>213</v>
      </c>
      <c r="B139" t="s">
        <v>212</v>
      </c>
      <c r="C139">
        <v>5</v>
      </c>
      <c r="D139" s="1">
        <v>31.721241185328438</v>
      </c>
      <c r="E139" s="1">
        <v>24.668160757518052</v>
      </c>
      <c r="F139" s="1">
        <v>2.3865444305425001</v>
      </c>
      <c r="G139" s="1"/>
      <c r="H139" s="1"/>
      <c r="I139" s="1">
        <v>54.006500683445964</v>
      </c>
      <c r="J139" s="1"/>
      <c r="K139" s="1"/>
      <c r="L139" s="1"/>
      <c r="M139" s="1">
        <v>3.3802810541194694</v>
      </c>
      <c r="N139" s="1"/>
      <c r="O139" s="1"/>
      <c r="P139" s="1"/>
      <c r="Q139" s="1">
        <v>0.13562651582254831</v>
      </c>
      <c r="R139" s="1">
        <v>116.29835462677697</v>
      </c>
      <c r="S139" s="1">
        <v>180.110270025375</v>
      </c>
      <c r="T139" s="1">
        <v>63.811915398598032</v>
      </c>
      <c r="U139" s="1">
        <v>64.570640314065471</v>
      </c>
      <c r="V139" s="1">
        <f>R139-'2012_zone_urb'!R139</f>
        <v>0.9167832813434984</v>
      </c>
    </row>
    <row r="140" spans="1:22">
      <c r="A140" t="s">
        <v>205</v>
      </c>
      <c r="B140" t="s">
        <v>204</v>
      </c>
      <c r="C140">
        <v>5</v>
      </c>
      <c r="D140" s="1">
        <v>18.312946602178783</v>
      </c>
      <c r="E140" s="1">
        <v>7.1502498247363997</v>
      </c>
      <c r="F140" s="1"/>
      <c r="G140" s="1"/>
      <c r="H140" s="1"/>
      <c r="I140" s="1">
        <v>30.416865814418088</v>
      </c>
      <c r="J140" s="1"/>
      <c r="K140" s="1"/>
      <c r="L140" s="1"/>
      <c r="M140" s="1">
        <v>2.2089392675379402</v>
      </c>
      <c r="N140" s="1"/>
      <c r="O140" s="1"/>
      <c r="P140" s="1"/>
      <c r="Q140" s="1"/>
      <c r="R140" s="1">
        <v>58.089001508871213</v>
      </c>
      <c r="S140" s="1">
        <v>129.47228750095601</v>
      </c>
      <c r="T140" s="1">
        <v>71.383285992084808</v>
      </c>
      <c r="U140" s="1">
        <v>44.865972966178028</v>
      </c>
      <c r="V140" s="1">
        <f>R140-'2012_zone_urb'!R140</f>
        <v>9.5290070923681469E-5</v>
      </c>
    </row>
    <row r="141" spans="1:22">
      <c r="A141" t="s">
        <v>207</v>
      </c>
      <c r="B141" t="s">
        <v>206</v>
      </c>
      <c r="C141">
        <v>5</v>
      </c>
      <c r="D141" s="1">
        <v>32.644373969512856</v>
      </c>
      <c r="E141" s="1">
        <v>21.509757616466061</v>
      </c>
      <c r="F141" s="1">
        <v>3.8162747857530002E-2</v>
      </c>
      <c r="G141" s="1"/>
      <c r="H141" s="1"/>
      <c r="I141" s="1">
        <v>36.308785478647174</v>
      </c>
      <c r="J141" s="1"/>
      <c r="K141" s="1"/>
      <c r="L141" s="1">
        <v>0.51432769424061997</v>
      </c>
      <c r="M141" s="1">
        <v>13.412356397598604</v>
      </c>
      <c r="N141" s="1"/>
      <c r="O141" s="1"/>
      <c r="P141" s="1">
        <v>1.0978295437166001</v>
      </c>
      <c r="Q141" s="1"/>
      <c r="R141" s="1">
        <v>105.52559344803944</v>
      </c>
      <c r="S141" s="1">
        <v>329.004164787864</v>
      </c>
      <c r="T141" s="1">
        <v>223.47857133982455</v>
      </c>
      <c r="U141" s="1">
        <v>32.074242438870179</v>
      </c>
      <c r="V141" s="1">
        <f>R141-'2012_zone_urb'!R141</f>
        <v>6.3643257185020587</v>
      </c>
    </row>
    <row r="142" spans="1:22">
      <c r="A142" t="s">
        <v>201</v>
      </c>
      <c r="B142" t="s">
        <v>200</v>
      </c>
      <c r="C142">
        <v>5</v>
      </c>
      <c r="D142" s="1">
        <v>8.669057269448297</v>
      </c>
      <c r="E142" s="1">
        <v>12.576843562851364</v>
      </c>
      <c r="F142" s="1">
        <v>1.6320003869097</v>
      </c>
      <c r="G142" s="1"/>
      <c r="H142" s="1"/>
      <c r="I142" s="1">
        <v>20.117364538881432</v>
      </c>
      <c r="J142" s="1"/>
      <c r="K142" s="1"/>
      <c r="L142" s="1">
        <v>1.3498993595362001</v>
      </c>
      <c r="M142" s="1">
        <v>9.7731055948912928</v>
      </c>
      <c r="N142" s="1"/>
      <c r="O142" s="1"/>
      <c r="P142" s="1"/>
      <c r="Q142" s="1"/>
      <c r="R142" s="1">
        <v>54.118270712518289</v>
      </c>
      <c r="S142" s="1">
        <v>181.277105756644</v>
      </c>
      <c r="T142" s="1">
        <v>127.15883504412571</v>
      </c>
      <c r="U142" s="1">
        <v>29.853891635477417</v>
      </c>
      <c r="V142" s="1">
        <f>R142-'2012_zone_urb'!R142</f>
        <v>0</v>
      </c>
    </row>
    <row r="143" spans="1:22">
      <c r="A143" t="s">
        <v>215</v>
      </c>
      <c r="B143" t="s">
        <v>214</v>
      </c>
      <c r="C143">
        <v>5</v>
      </c>
      <c r="D143" s="1">
        <v>60.836402889438389</v>
      </c>
      <c r="E143" s="1">
        <v>21.116144647427834</v>
      </c>
      <c r="F143" s="1">
        <v>3.9512371276525</v>
      </c>
      <c r="G143" s="1"/>
      <c r="H143" s="1"/>
      <c r="I143" s="1">
        <v>91.851450374352368</v>
      </c>
      <c r="J143" s="1"/>
      <c r="K143" s="1"/>
      <c r="L143" s="1"/>
      <c r="M143" s="1">
        <v>5.8631092278945385</v>
      </c>
      <c r="N143" s="1"/>
      <c r="O143" s="1"/>
      <c r="P143" s="1"/>
      <c r="Q143" s="1"/>
      <c r="R143" s="1">
        <v>183.61834426676563</v>
      </c>
      <c r="S143" s="1">
        <v>281.11381714602004</v>
      </c>
      <c r="T143" s="1">
        <v>97.495472879254407</v>
      </c>
      <c r="U143" s="1">
        <v>65.318149826619177</v>
      </c>
      <c r="V143" s="1">
        <f>R143-'2012_zone_urb'!R143</f>
        <v>2.4038797701346653</v>
      </c>
    </row>
    <row r="144" spans="1:22">
      <c r="A144" t="s">
        <v>217</v>
      </c>
      <c r="B144" t="s">
        <v>216</v>
      </c>
      <c r="C144">
        <v>6</v>
      </c>
      <c r="D144" s="1">
        <v>24.905372810868332</v>
      </c>
      <c r="E144" s="1">
        <v>16.292236959520125</v>
      </c>
      <c r="F144" s="1">
        <v>0.64886939664749999</v>
      </c>
      <c r="G144" s="1"/>
      <c r="H144" s="1"/>
      <c r="I144" s="1">
        <v>43.987486358180547</v>
      </c>
      <c r="J144" s="1">
        <v>3.9267467875400003E-2</v>
      </c>
      <c r="K144" s="1"/>
      <c r="L144" s="1"/>
      <c r="M144" s="1">
        <v>1.5857299592623162</v>
      </c>
      <c r="N144" s="1"/>
      <c r="O144" s="1"/>
      <c r="P144" s="1"/>
      <c r="Q144" s="1"/>
      <c r="R144" s="1">
        <v>87.458962952354213</v>
      </c>
      <c r="S144" s="1">
        <v>175.27319746189102</v>
      </c>
      <c r="T144" s="1">
        <v>87.814234509536803</v>
      </c>
      <c r="U144" s="1">
        <v>49.898652057950898</v>
      </c>
      <c r="V144" s="1">
        <f>R144-'2012_zone_urb'!R144</f>
        <v>-0.22636230454361339</v>
      </c>
    </row>
    <row r="145" spans="1:22">
      <c r="A145" t="s">
        <v>219</v>
      </c>
      <c r="B145" t="s">
        <v>218</v>
      </c>
      <c r="C145">
        <v>6</v>
      </c>
      <c r="D145" s="1">
        <v>54.05943079272523</v>
      </c>
      <c r="E145" s="1">
        <v>32.184230913210563</v>
      </c>
      <c r="F145" s="1">
        <v>0.99135139144890005</v>
      </c>
      <c r="G145" s="1"/>
      <c r="H145" s="1"/>
      <c r="I145" s="1">
        <v>91.305572866937567</v>
      </c>
      <c r="J145" s="1"/>
      <c r="K145" s="1"/>
      <c r="L145" s="1">
        <v>5.8672605081617799E-2</v>
      </c>
      <c r="M145" s="1">
        <v>4.1771616629060615</v>
      </c>
      <c r="N145" s="1"/>
      <c r="O145" s="1"/>
      <c r="P145" s="1"/>
      <c r="Q145" s="1"/>
      <c r="R145" s="1">
        <v>182.77642023230993</v>
      </c>
      <c r="S145" s="1">
        <v>273.57828757022298</v>
      </c>
      <c r="T145" s="1">
        <v>90.801867337913052</v>
      </c>
      <c r="U145" s="1">
        <v>66.809549052899257</v>
      </c>
      <c r="V145" s="1">
        <f>R145-'2012_zone_urb'!R145</f>
        <v>-4.831161716299448E-2</v>
      </c>
    </row>
    <row r="146" spans="1:22">
      <c r="A146" t="s">
        <v>221</v>
      </c>
      <c r="B146" t="s">
        <v>220</v>
      </c>
      <c r="C146">
        <v>6</v>
      </c>
      <c r="D146" s="1">
        <v>79.69467824627614</v>
      </c>
      <c r="E146" s="1">
        <v>91.903579616642006</v>
      </c>
      <c r="F146" s="1"/>
      <c r="G146" s="1"/>
      <c r="H146" s="1"/>
      <c r="I146" s="1">
        <v>130.11468648860728</v>
      </c>
      <c r="J146" s="1"/>
      <c r="K146" s="1"/>
      <c r="L146" s="1">
        <v>2.2998343723242005</v>
      </c>
      <c r="M146" s="1">
        <v>17.346404515072095</v>
      </c>
      <c r="N146" s="1"/>
      <c r="O146" s="1"/>
      <c r="P146" s="1"/>
      <c r="Q146" s="1">
        <v>0.13063493327100001</v>
      </c>
      <c r="R146" s="1">
        <v>321.48981817219271</v>
      </c>
      <c r="S146" s="1">
        <v>883.35424338722191</v>
      </c>
      <c r="T146" s="1">
        <v>561.8644252150292</v>
      </c>
      <c r="U146" s="1">
        <v>36.394212240317088</v>
      </c>
      <c r="V146" s="1">
        <f>R146-'2012_zone_urb'!R146</f>
        <v>1.8556004495409866</v>
      </c>
    </row>
    <row r="147" spans="1:22">
      <c r="A147" t="s">
        <v>229</v>
      </c>
      <c r="B147" t="s">
        <v>228</v>
      </c>
      <c r="C147">
        <v>6</v>
      </c>
      <c r="D147" s="1">
        <v>35.116723975017962</v>
      </c>
      <c r="E147" s="1">
        <v>38.905751102601478</v>
      </c>
      <c r="F147" s="1">
        <v>12.85875018111</v>
      </c>
      <c r="G147" s="1"/>
      <c r="H147" s="1"/>
      <c r="I147" s="1">
        <v>85.525088580856689</v>
      </c>
      <c r="J147" s="1"/>
      <c r="K147" s="1"/>
      <c r="L147" s="1">
        <v>3.8353080445739001</v>
      </c>
      <c r="M147" s="1">
        <v>9.8020411249990289</v>
      </c>
      <c r="N147" s="1"/>
      <c r="O147" s="1"/>
      <c r="P147" s="1"/>
      <c r="Q147" s="1">
        <v>1.6204929493312001</v>
      </c>
      <c r="R147" s="1">
        <v>187.66415595849026</v>
      </c>
      <c r="S147" s="1">
        <v>1131.46475225988</v>
      </c>
      <c r="T147" s="1">
        <v>943.80059630138976</v>
      </c>
      <c r="U147" s="1">
        <v>16.585948045104164</v>
      </c>
      <c r="V147" s="1">
        <f>R147-'2012_zone_urb'!R147</f>
        <v>2.3481369869784885E-2</v>
      </c>
    </row>
    <row r="148" spans="1:22">
      <c r="A148" t="s">
        <v>231</v>
      </c>
      <c r="B148" t="s">
        <v>230</v>
      </c>
      <c r="C148">
        <v>6</v>
      </c>
      <c r="D148" s="1">
        <v>128.72985204845037</v>
      </c>
      <c r="E148" s="1">
        <v>99.215752607817478</v>
      </c>
      <c r="F148" s="1">
        <v>5.2758939721928009</v>
      </c>
      <c r="G148" s="1"/>
      <c r="H148" s="1"/>
      <c r="I148" s="1">
        <v>207.17971525341861</v>
      </c>
      <c r="J148" s="1"/>
      <c r="K148" s="1"/>
      <c r="L148" s="1">
        <v>1.3702333405797802</v>
      </c>
      <c r="M148" s="1">
        <v>26.627108924548374</v>
      </c>
      <c r="N148" s="1"/>
      <c r="O148" s="1"/>
      <c r="P148" s="1"/>
      <c r="Q148" s="1">
        <v>0.1088058883662</v>
      </c>
      <c r="R148" s="1">
        <v>468.5073620353736</v>
      </c>
      <c r="S148" s="1">
        <v>1255.4440031062202</v>
      </c>
      <c r="T148" s="1">
        <v>786.93664107084658</v>
      </c>
      <c r="U148" s="1">
        <v>37.318061249740531</v>
      </c>
      <c r="V148" s="1">
        <f>R148-'2012_zone_urb'!R148</f>
        <v>5.2244222330907633</v>
      </c>
    </row>
    <row r="149" spans="1:22">
      <c r="A149" t="s">
        <v>223</v>
      </c>
      <c r="B149" t="s">
        <v>222</v>
      </c>
      <c r="C149">
        <v>6</v>
      </c>
      <c r="D149" s="1">
        <v>238.38115620459317</v>
      </c>
      <c r="E149" s="1">
        <v>127.353608699219</v>
      </c>
      <c r="F149" s="1">
        <v>5.2174246943983009</v>
      </c>
      <c r="G149" s="1"/>
      <c r="H149" s="1"/>
      <c r="I149" s="1">
        <v>363.0975403808738</v>
      </c>
      <c r="J149" s="1">
        <v>0.25097871174620001</v>
      </c>
      <c r="K149" s="1"/>
      <c r="L149" s="1">
        <v>0.88357789232119999</v>
      </c>
      <c r="M149" s="1">
        <v>23.219589318623065</v>
      </c>
      <c r="N149" s="1"/>
      <c r="O149" s="1"/>
      <c r="P149" s="1"/>
      <c r="Q149" s="1">
        <v>0.12270921327884</v>
      </c>
      <c r="R149" s="1">
        <v>758.52658511505376</v>
      </c>
      <c r="S149" s="1">
        <v>1655.62824628525</v>
      </c>
      <c r="T149" s="1">
        <v>897.10166117019628</v>
      </c>
      <c r="U149" s="1">
        <v>45.815030446416188</v>
      </c>
      <c r="V149" s="1">
        <f>R149-'2012_zone_urb'!R149</f>
        <v>-5.6598535524580029</v>
      </c>
    </row>
    <row r="150" spans="1:22">
      <c r="A150" t="s">
        <v>225</v>
      </c>
      <c r="B150" t="s">
        <v>224</v>
      </c>
      <c r="C150">
        <v>6</v>
      </c>
      <c r="D150" s="1">
        <v>221.65048511838717</v>
      </c>
      <c r="E150" s="1">
        <v>143.40743010866896</v>
      </c>
      <c r="F150" s="1">
        <v>13.270297480113859</v>
      </c>
      <c r="G150" s="1"/>
      <c r="H150" s="1"/>
      <c r="I150" s="1">
        <v>341.10117081618893</v>
      </c>
      <c r="J150" s="1">
        <v>1.1584274617841099</v>
      </c>
      <c r="K150" s="1"/>
      <c r="L150" s="1">
        <v>7.6122657516528083</v>
      </c>
      <c r="M150" s="1">
        <v>32.237029249802227</v>
      </c>
      <c r="N150" s="1"/>
      <c r="O150" s="1"/>
      <c r="P150" s="1">
        <v>2.9699082431382404</v>
      </c>
      <c r="Q150" s="1">
        <v>0.14977018602246001</v>
      </c>
      <c r="R150" s="1">
        <v>763.55678441575867</v>
      </c>
      <c r="S150" s="1">
        <v>2364.8173000605202</v>
      </c>
      <c r="T150" s="1">
        <v>1601.2605156447617</v>
      </c>
      <c r="U150" s="1">
        <v>32.288193442944525</v>
      </c>
      <c r="V150" s="1">
        <f>R150-'2012_zone_urb'!R150</f>
        <v>7.5952017981126119</v>
      </c>
    </row>
    <row r="151" spans="1:22">
      <c r="A151" t="s">
        <v>227</v>
      </c>
      <c r="B151" t="s">
        <v>226</v>
      </c>
      <c r="C151">
        <v>6</v>
      </c>
      <c r="D151" s="1">
        <v>73.237319522710365</v>
      </c>
      <c r="E151" s="1">
        <v>129.94976819885576</v>
      </c>
      <c r="F151" s="1">
        <v>7.0130645822130004</v>
      </c>
      <c r="G151" s="1"/>
      <c r="H151" s="1"/>
      <c r="I151" s="1">
        <v>109.00453916092874</v>
      </c>
      <c r="J151" s="1">
        <v>0.14210752693470002</v>
      </c>
      <c r="K151" s="1"/>
      <c r="L151" s="1">
        <v>15.029427406170111</v>
      </c>
      <c r="M151" s="1">
        <v>47.785317894780547</v>
      </c>
      <c r="N151" s="1"/>
      <c r="O151" s="1"/>
      <c r="P151" s="1">
        <v>3.8113326217500001</v>
      </c>
      <c r="Q151" s="1">
        <v>4.1364409319620002E-2</v>
      </c>
      <c r="R151" s="1">
        <v>386.01424132366276</v>
      </c>
      <c r="S151" s="1">
        <v>3646.3453044007101</v>
      </c>
      <c r="T151" s="1">
        <v>3260.3310630770475</v>
      </c>
      <c r="U151" s="1">
        <v>10.586332590547279</v>
      </c>
      <c r="V151" s="1">
        <f>R151-'2012_zone_urb'!R151</f>
        <v>2.9260803769584527</v>
      </c>
    </row>
    <row r="152" spans="1:22">
      <c r="A152" t="s">
        <v>239</v>
      </c>
      <c r="B152" t="s">
        <v>238</v>
      </c>
      <c r="C152">
        <v>7</v>
      </c>
      <c r="D152" s="1">
        <v>38.703296213260934</v>
      </c>
      <c r="E152" s="1">
        <v>21.593797273136101</v>
      </c>
      <c r="F152" s="1">
        <v>2.3409047005957175</v>
      </c>
      <c r="G152" s="1"/>
      <c r="H152" s="1"/>
      <c r="I152" s="1">
        <v>37.854457607476483</v>
      </c>
      <c r="J152" s="1"/>
      <c r="K152" s="1"/>
      <c r="L152" s="1"/>
      <c r="M152" s="1">
        <v>0.4678084415958001</v>
      </c>
      <c r="N152" s="1"/>
      <c r="O152" s="1"/>
      <c r="P152" s="1"/>
      <c r="Q152" s="1"/>
      <c r="R152" s="1">
        <v>100.96026423606504</v>
      </c>
      <c r="S152" s="1">
        <v>112.38113344144901</v>
      </c>
      <c r="T152" s="1">
        <v>11.420869205383966</v>
      </c>
      <c r="U152" s="1">
        <v>89.837378521071543</v>
      </c>
      <c r="V152" s="1">
        <f>R152-'2012_zone_urb'!R152</f>
        <v>0</v>
      </c>
    </row>
    <row r="153" spans="1:22">
      <c r="A153" t="s">
        <v>235</v>
      </c>
      <c r="B153" t="s">
        <v>234</v>
      </c>
      <c r="C153">
        <v>7</v>
      </c>
      <c r="D153" s="1">
        <v>84.881559079873739</v>
      </c>
      <c r="E153" s="1">
        <v>43.255501002375922</v>
      </c>
      <c r="F153" s="1">
        <v>16.232423257479002</v>
      </c>
      <c r="G153" s="1"/>
      <c r="H153" s="1"/>
      <c r="I153" s="1">
        <v>84.869220708657878</v>
      </c>
      <c r="J153" s="1"/>
      <c r="K153" s="1"/>
      <c r="L153" s="1">
        <v>1.30638732593514</v>
      </c>
      <c r="M153" s="1">
        <v>7.9311024356947435</v>
      </c>
      <c r="N153" s="1"/>
      <c r="O153" s="1"/>
      <c r="P153" s="1"/>
      <c r="Q153" s="1"/>
      <c r="R153" s="1">
        <v>238.47619381001644</v>
      </c>
      <c r="S153" s="1">
        <v>318.09416852489801</v>
      </c>
      <c r="T153" s="1">
        <v>79.617974714881569</v>
      </c>
      <c r="U153" s="1">
        <v>74.970313010107986</v>
      </c>
      <c r="V153" s="1">
        <f>R153-'2012_zone_urb'!R153</f>
        <v>6.801727157693449E-2</v>
      </c>
    </row>
    <row r="154" spans="1:22">
      <c r="A154" t="s">
        <v>241</v>
      </c>
      <c r="B154" t="s">
        <v>240</v>
      </c>
      <c r="C154">
        <v>7</v>
      </c>
      <c r="D154" s="1">
        <v>15.033170749985731</v>
      </c>
      <c r="E154" s="1">
        <v>7.5865711483149676</v>
      </c>
      <c r="F154" s="1">
        <v>2.1085239059739997</v>
      </c>
      <c r="G154" s="1"/>
      <c r="H154" s="1"/>
      <c r="I154" s="1">
        <v>18.700205267748654</v>
      </c>
      <c r="J154" s="1"/>
      <c r="K154" s="1"/>
      <c r="L154" s="1">
        <v>0.80274377678870001</v>
      </c>
      <c r="M154" s="1">
        <v>3.4281090116438877</v>
      </c>
      <c r="N154" s="1"/>
      <c r="O154" s="1"/>
      <c r="P154" s="1"/>
      <c r="Q154" s="1"/>
      <c r="R154" s="1">
        <v>47.659323860455949</v>
      </c>
      <c r="S154" s="1">
        <v>93.670936667408313</v>
      </c>
      <c r="T154" s="1">
        <v>46.011612806952364</v>
      </c>
      <c r="U154" s="1">
        <v>50.879520965693985</v>
      </c>
      <c r="V154" s="1">
        <f>R154-'2012_zone_urb'!R154</f>
        <v>0.99129679855756336</v>
      </c>
    </row>
    <row r="155" spans="1:22">
      <c r="A155" t="s">
        <v>233</v>
      </c>
      <c r="B155" t="s">
        <v>232</v>
      </c>
      <c r="C155">
        <v>7</v>
      </c>
      <c r="D155" s="1">
        <v>45.47697250534258</v>
      </c>
      <c r="E155" s="1">
        <v>20.418906404486588</v>
      </c>
      <c r="F155" s="1">
        <v>1.4841079119271499</v>
      </c>
      <c r="G155" s="1"/>
      <c r="H155" s="1"/>
      <c r="I155" s="1">
        <v>45.710211461870301</v>
      </c>
      <c r="J155" s="1"/>
      <c r="K155" s="1"/>
      <c r="L155" s="1"/>
      <c r="M155" s="1">
        <v>1.6977346600878001</v>
      </c>
      <c r="N155" s="1"/>
      <c r="O155" s="1"/>
      <c r="P155" s="1"/>
      <c r="Q155" s="1"/>
      <c r="R155" s="1">
        <v>114.78793294371442</v>
      </c>
      <c r="S155" s="1">
        <v>134.961713634868</v>
      </c>
      <c r="T155" s="1">
        <v>20.173780691153581</v>
      </c>
      <c r="U155" s="1">
        <v>85.052219516319497</v>
      </c>
      <c r="V155" s="1">
        <f>R155-'2012_zone_urb'!R155</f>
        <v>0</v>
      </c>
    </row>
    <row r="156" spans="1:22">
      <c r="A156" t="s">
        <v>237</v>
      </c>
      <c r="B156" t="s">
        <v>236</v>
      </c>
      <c r="C156">
        <v>7</v>
      </c>
      <c r="D156" s="1">
        <v>39.621175203157009</v>
      </c>
      <c r="E156" s="1">
        <v>15.242203793833729</v>
      </c>
      <c r="F156" s="1">
        <v>2.7351979079381201</v>
      </c>
      <c r="G156" s="1"/>
      <c r="H156" s="1"/>
      <c r="I156" s="1">
        <v>35.907586981845775</v>
      </c>
      <c r="J156" s="1"/>
      <c r="K156" s="1"/>
      <c r="L156" s="1">
        <v>0.89767872636811996</v>
      </c>
      <c r="M156" s="1">
        <v>1.182340052402949</v>
      </c>
      <c r="N156" s="1"/>
      <c r="O156" s="1"/>
      <c r="P156" s="1"/>
      <c r="Q156" s="1"/>
      <c r="R156" s="1">
        <v>95.586182665545692</v>
      </c>
      <c r="S156" s="1">
        <v>159.29532353824101</v>
      </c>
      <c r="T156" s="1">
        <v>63.709140872695315</v>
      </c>
      <c r="U156" s="1">
        <v>60.005642690821958</v>
      </c>
      <c r="V156" s="1">
        <f>R156-'2012_zone_urb'!R156</f>
        <v>-0.1704310045886217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56"/>
  <sheetViews>
    <sheetView topLeftCell="E132" workbookViewId="0">
      <selection activeCell="B1" sqref="B1:R1"/>
    </sheetView>
  </sheetViews>
  <sheetFormatPr defaultRowHeight="15"/>
  <cols>
    <col min="1" max="1" width="13.140625" customWidth="1"/>
    <col min="18" max="18" width="18.85546875" customWidth="1"/>
    <col min="20" max="20" width="18.140625" customWidth="1"/>
  </cols>
  <sheetData>
    <row r="1" spans="1:22" s="14" customFormat="1" ht="43.9" customHeight="1">
      <c r="A1" s="13" t="s">
        <v>310</v>
      </c>
      <c r="B1" s="13" t="s">
        <v>313</v>
      </c>
      <c r="C1" s="13" t="s">
        <v>311</v>
      </c>
      <c r="D1" s="13">
        <v>111</v>
      </c>
      <c r="E1" s="13">
        <v>112</v>
      </c>
      <c r="F1" s="13">
        <v>113</v>
      </c>
      <c r="G1" s="13">
        <v>114</v>
      </c>
      <c r="H1" s="13">
        <v>115</v>
      </c>
      <c r="I1" s="13">
        <v>116</v>
      </c>
      <c r="J1" s="13">
        <v>117</v>
      </c>
      <c r="K1" s="13">
        <v>118</v>
      </c>
      <c r="L1" s="13">
        <v>121</v>
      </c>
      <c r="M1" s="13">
        <v>122</v>
      </c>
      <c r="N1" s="13">
        <v>123</v>
      </c>
      <c r="O1" s="13">
        <v>124</v>
      </c>
      <c r="P1" s="13">
        <v>125</v>
      </c>
      <c r="Q1" s="13">
        <v>126</v>
      </c>
      <c r="R1" s="13" t="s">
        <v>315</v>
      </c>
      <c r="S1" s="3" t="s">
        <v>359</v>
      </c>
      <c r="T1" s="13" t="s">
        <v>316</v>
      </c>
      <c r="U1" s="13" t="s">
        <v>312</v>
      </c>
      <c r="V1" s="13" t="s">
        <v>362</v>
      </c>
    </row>
    <row r="2" spans="1:22">
      <c r="A2" t="s">
        <v>243</v>
      </c>
      <c r="B2" t="s">
        <v>242</v>
      </c>
      <c r="C2">
        <v>7</v>
      </c>
      <c r="D2" s="1">
        <v>62.607887780114538</v>
      </c>
      <c r="E2" s="1">
        <v>33.234557224882273</v>
      </c>
      <c r="F2" s="1"/>
      <c r="G2" s="1"/>
      <c r="H2" s="1"/>
      <c r="I2" s="1">
        <v>91.492166372994092</v>
      </c>
      <c r="J2" s="1">
        <v>3.9298891028300004E-2</v>
      </c>
      <c r="K2" s="1"/>
      <c r="L2" s="1">
        <v>0.19110273770200001</v>
      </c>
      <c r="M2" s="1">
        <v>3.1845049106899603</v>
      </c>
      <c r="N2" s="1"/>
      <c r="O2" s="1"/>
      <c r="P2" s="1"/>
      <c r="Q2" s="1"/>
      <c r="R2" s="1">
        <v>190.74951791741117</v>
      </c>
      <c r="S2" s="1">
        <v>230.70121871233803</v>
      </c>
      <c r="T2" s="1">
        <v>39.951700794926865</v>
      </c>
      <c r="U2" s="1">
        <v>82.68249252521602</v>
      </c>
      <c r="V2" s="1">
        <f>R2-'2015_zone_urb'!R2</f>
        <v>0</v>
      </c>
    </row>
    <row r="3" spans="1:22">
      <c r="A3" t="s">
        <v>259</v>
      </c>
      <c r="B3" t="s">
        <v>258</v>
      </c>
      <c r="C3">
        <v>7</v>
      </c>
      <c r="D3" s="1">
        <v>44.744238461176053</v>
      </c>
      <c r="E3" s="1">
        <v>27.229820701151183</v>
      </c>
      <c r="F3" s="1">
        <v>1.9758951935439002</v>
      </c>
      <c r="G3" s="1"/>
      <c r="H3" s="1"/>
      <c r="I3" s="1">
        <v>70.852973926378951</v>
      </c>
      <c r="J3" s="1"/>
      <c r="K3" s="1"/>
      <c r="L3" s="1">
        <v>4.8358247237786003</v>
      </c>
      <c r="M3" s="1">
        <v>2.8843572580027006</v>
      </c>
      <c r="N3" s="1"/>
      <c r="O3" s="1"/>
      <c r="P3" s="1"/>
      <c r="Q3" s="1"/>
      <c r="R3" s="1">
        <v>152.5231102640314</v>
      </c>
      <c r="S3" s="1">
        <v>344.09317594822301</v>
      </c>
      <c r="T3" s="1">
        <v>191.5700656841916</v>
      </c>
      <c r="U3" s="1">
        <v>44.326107265487337</v>
      </c>
      <c r="V3" s="1">
        <f>R3-'2015_zone_urb'!R3</f>
        <v>0</v>
      </c>
    </row>
    <row r="4" spans="1:22">
      <c r="A4" t="s">
        <v>249</v>
      </c>
      <c r="B4" t="s">
        <v>248</v>
      </c>
      <c r="C4">
        <v>7</v>
      </c>
      <c r="D4" s="1">
        <v>41.68610330813727</v>
      </c>
      <c r="E4" s="1">
        <v>32.716298124368905</v>
      </c>
      <c r="F4" s="1">
        <v>7.4463869220953391</v>
      </c>
      <c r="G4" s="1"/>
      <c r="H4" s="1"/>
      <c r="I4" s="1">
        <v>81.536709819139787</v>
      </c>
      <c r="J4" s="1"/>
      <c r="K4" s="1"/>
      <c r="L4" s="1">
        <v>6.8613091342829291</v>
      </c>
      <c r="M4" s="1">
        <v>42.765900061146148</v>
      </c>
      <c r="N4" s="1"/>
      <c r="O4" s="1"/>
      <c r="P4" s="1"/>
      <c r="Q4" s="1"/>
      <c r="R4" s="1">
        <v>213.01270736917036</v>
      </c>
      <c r="S4" s="1">
        <v>501.16801974772108</v>
      </c>
      <c r="T4" s="1">
        <v>288.15531237855072</v>
      </c>
      <c r="U4" s="1">
        <v>42.503252198014771</v>
      </c>
      <c r="V4" s="1">
        <f>R4-'2015_zone_urb'!R4</f>
        <v>-0.17566132422700775</v>
      </c>
    </row>
    <row r="5" spans="1:22">
      <c r="A5" t="s">
        <v>263</v>
      </c>
      <c r="B5" t="s">
        <v>262</v>
      </c>
      <c r="C5">
        <v>7</v>
      </c>
      <c r="D5" s="1">
        <v>21.737226035097336</v>
      </c>
      <c r="E5" s="1">
        <v>10.247247366576731</v>
      </c>
      <c r="F5" s="1"/>
      <c r="G5" s="1"/>
      <c r="H5" s="1"/>
      <c r="I5" s="1">
        <v>31.529979599221168</v>
      </c>
      <c r="J5" s="1"/>
      <c r="K5" s="1"/>
      <c r="L5" s="1"/>
      <c r="M5" s="1">
        <v>0.64102749183170016</v>
      </c>
      <c r="N5" s="1"/>
      <c r="O5" s="1"/>
      <c r="P5" s="1"/>
      <c r="Q5" s="1"/>
      <c r="R5" s="1">
        <v>64.155480492726937</v>
      </c>
      <c r="S5" s="1">
        <v>101.51643473251201</v>
      </c>
      <c r="T5" s="1">
        <v>37.360954239785073</v>
      </c>
      <c r="U5" s="1">
        <v>63.197137154955932</v>
      </c>
      <c r="V5" s="1">
        <f>R5-'2015_zone_urb'!R5</f>
        <v>0</v>
      </c>
    </row>
    <row r="6" spans="1:22">
      <c r="A6" t="s">
        <v>247</v>
      </c>
      <c r="B6" t="s">
        <v>246</v>
      </c>
      <c r="C6">
        <v>7</v>
      </c>
      <c r="D6" s="1">
        <v>22.395304074972387</v>
      </c>
      <c r="E6" s="1">
        <v>18.58225435516508</v>
      </c>
      <c r="F6" s="1">
        <v>13.735891059107402</v>
      </c>
      <c r="G6" s="1"/>
      <c r="H6" s="1"/>
      <c r="I6" s="1">
        <v>35.48192389992478</v>
      </c>
      <c r="J6" s="1"/>
      <c r="K6" s="1"/>
      <c r="L6" s="1">
        <v>1.36693790856</v>
      </c>
      <c r="M6" s="1">
        <v>1.9110848481259302</v>
      </c>
      <c r="N6" s="1"/>
      <c r="O6" s="1"/>
      <c r="P6" s="1"/>
      <c r="Q6" s="1"/>
      <c r="R6" s="1">
        <v>93.473396145855574</v>
      </c>
      <c r="S6" s="1">
        <v>172.26889647884499</v>
      </c>
      <c r="T6" s="1">
        <v>78.79550033298942</v>
      </c>
      <c r="U6" s="1">
        <v>54.260170034428882</v>
      </c>
      <c r="V6" s="1">
        <f>R6-'2015_zone_urb'!R6</f>
        <v>0</v>
      </c>
    </row>
    <row r="7" spans="1:22">
      <c r="A7" t="s">
        <v>257</v>
      </c>
      <c r="B7" t="s">
        <v>256</v>
      </c>
      <c r="C7">
        <v>7</v>
      </c>
      <c r="D7" s="1">
        <v>24.885157702463179</v>
      </c>
      <c r="E7" s="1">
        <v>23.730678491480493</v>
      </c>
      <c r="F7" s="1"/>
      <c r="G7" s="1"/>
      <c r="H7" s="1"/>
      <c r="I7" s="1">
        <v>61.590558922751768</v>
      </c>
      <c r="J7" s="1"/>
      <c r="K7" s="1"/>
      <c r="L7" s="1">
        <v>9.4276776605900003E-2</v>
      </c>
      <c r="M7" s="1">
        <v>3.5092238399240001</v>
      </c>
      <c r="N7" s="1"/>
      <c r="O7" s="1"/>
      <c r="P7" s="1"/>
      <c r="Q7" s="1"/>
      <c r="R7" s="1">
        <v>113.80989573322533</v>
      </c>
      <c r="S7" s="1">
        <v>222.44691623657204</v>
      </c>
      <c r="T7" s="1">
        <v>108.6370205033467</v>
      </c>
      <c r="U7" s="1">
        <v>51.162721272426467</v>
      </c>
      <c r="V7" s="1">
        <f>R7-'2015_zone_urb'!R7</f>
        <v>0</v>
      </c>
    </row>
    <row r="8" spans="1:22">
      <c r="A8" t="s">
        <v>251</v>
      </c>
      <c r="B8" t="s">
        <v>250</v>
      </c>
      <c r="C8">
        <v>7</v>
      </c>
      <c r="D8" s="1">
        <v>47.037110942877959</v>
      </c>
      <c r="E8" s="1">
        <v>31.255973330470429</v>
      </c>
      <c r="F8" s="1"/>
      <c r="G8" s="1"/>
      <c r="H8" s="1"/>
      <c r="I8" s="1">
        <v>81.460698350957927</v>
      </c>
      <c r="J8" s="1"/>
      <c r="K8" s="1"/>
      <c r="L8" s="1"/>
      <c r="M8" s="1">
        <v>1.7348900385266806</v>
      </c>
      <c r="N8" s="1"/>
      <c r="O8" s="1"/>
      <c r="P8" s="1"/>
      <c r="Q8" s="1"/>
      <c r="R8" s="1">
        <v>161.48867266283301</v>
      </c>
      <c r="S8" s="1">
        <v>210.22481421703702</v>
      </c>
      <c r="T8" s="1">
        <v>48.736141554204011</v>
      </c>
      <c r="U8" s="1">
        <v>76.817131823511289</v>
      </c>
      <c r="V8" s="1">
        <f>R8-'2015_zone_urb'!R8</f>
        <v>0.39285630845682817</v>
      </c>
    </row>
    <row r="9" spans="1:22">
      <c r="A9" t="s">
        <v>255</v>
      </c>
      <c r="B9" t="s">
        <v>254</v>
      </c>
      <c r="C9">
        <v>7</v>
      </c>
      <c r="D9" s="1">
        <v>35.661359115967628</v>
      </c>
      <c r="E9" s="1">
        <v>22.579217249967758</v>
      </c>
      <c r="F9" s="1"/>
      <c r="G9" s="1"/>
      <c r="H9" s="1"/>
      <c r="I9" s="1">
        <v>50.286004573984947</v>
      </c>
      <c r="J9" s="1">
        <v>2.3649481489153003E-2</v>
      </c>
      <c r="K9" s="1"/>
      <c r="L9" s="1">
        <v>1.189464671761612</v>
      </c>
      <c r="M9" s="1">
        <v>8.6017665400029273</v>
      </c>
      <c r="N9" s="1"/>
      <c r="O9" s="1"/>
      <c r="P9" s="1"/>
      <c r="Q9" s="1">
        <v>1.5232172384800001E-2</v>
      </c>
      <c r="R9" s="1">
        <v>118.35669380555883</v>
      </c>
      <c r="S9" s="1">
        <v>270.42051980369104</v>
      </c>
      <c r="T9" s="1">
        <v>152.06382599813219</v>
      </c>
      <c r="U9" s="1">
        <v>43.767645255426125</v>
      </c>
      <c r="V9" s="1">
        <f>R9-'2015_zone_urb'!R9</f>
        <v>6.6656310403359953E-2</v>
      </c>
    </row>
    <row r="10" spans="1:22">
      <c r="A10" t="s">
        <v>245</v>
      </c>
      <c r="B10" t="s">
        <v>244</v>
      </c>
      <c r="C10">
        <v>7</v>
      </c>
      <c r="D10" s="1">
        <v>39.073504145805572</v>
      </c>
      <c r="E10" s="1">
        <v>37.832321632030656</v>
      </c>
      <c r="F10" s="1">
        <v>1.34410737662</v>
      </c>
      <c r="G10" s="1"/>
      <c r="H10" s="1"/>
      <c r="I10" s="1">
        <v>57.359608264133115</v>
      </c>
      <c r="J10" s="1"/>
      <c r="K10" s="1"/>
      <c r="L10" s="1">
        <v>1.9020565620084</v>
      </c>
      <c r="M10" s="1">
        <v>8.3517104365674673</v>
      </c>
      <c r="N10" s="1"/>
      <c r="O10" s="1"/>
      <c r="P10" s="1"/>
      <c r="Q10" s="1">
        <v>3.449539498214E-2</v>
      </c>
      <c r="R10" s="1">
        <v>145.89780381214734</v>
      </c>
      <c r="S10" s="1">
        <v>504.55659377019202</v>
      </c>
      <c r="T10" s="1">
        <v>358.65878995804468</v>
      </c>
      <c r="U10" s="1">
        <v>28.916043435674279</v>
      </c>
      <c r="V10" s="1">
        <f>R10-'2015_zone_urb'!R10</f>
        <v>2.9131396862908332E-2</v>
      </c>
    </row>
    <row r="11" spans="1:22">
      <c r="A11" t="s">
        <v>253</v>
      </c>
      <c r="B11" t="s">
        <v>252</v>
      </c>
      <c r="C11">
        <v>7</v>
      </c>
      <c r="D11" s="1">
        <v>110.87204024863814</v>
      </c>
      <c r="E11" s="1">
        <v>64.314135199250615</v>
      </c>
      <c r="F11" s="1">
        <v>1.7834691749979001</v>
      </c>
      <c r="G11" s="1"/>
      <c r="H11" s="1"/>
      <c r="I11" s="1">
        <v>173.96943905304295</v>
      </c>
      <c r="J11" s="1">
        <v>8.3520916961900005E-2</v>
      </c>
      <c r="K11" s="1"/>
      <c r="L11" s="1">
        <v>1.4044414416769</v>
      </c>
      <c r="M11" s="1">
        <v>9.3973280305617344</v>
      </c>
      <c r="N11" s="1"/>
      <c r="O11" s="1"/>
      <c r="P11" s="1"/>
      <c r="Q11" s="1"/>
      <c r="R11" s="1">
        <v>361.82437406513014</v>
      </c>
      <c r="S11" s="1">
        <v>880.94040486738709</v>
      </c>
      <c r="T11" s="1">
        <v>519.116030802257</v>
      </c>
      <c r="U11" s="1">
        <v>41.072514334224188</v>
      </c>
      <c r="V11" s="1">
        <f>R11-'2015_zone_urb'!R11</f>
        <v>0.12441093688875071</v>
      </c>
    </row>
    <row r="12" spans="1:22">
      <c r="A12" t="s">
        <v>261</v>
      </c>
      <c r="B12" t="s">
        <v>260</v>
      </c>
      <c r="C12">
        <v>7</v>
      </c>
      <c r="D12" s="1">
        <v>22.110402690485362</v>
      </c>
      <c r="E12" s="1">
        <v>18.963592719865336</v>
      </c>
      <c r="F12" s="1">
        <v>1.941552840455</v>
      </c>
      <c r="G12" s="1">
        <v>50.748813059872489</v>
      </c>
      <c r="H12" s="1"/>
      <c r="I12" s="1">
        <v>75.771322447540953</v>
      </c>
      <c r="J12" s="1"/>
      <c r="K12" s="1"/>
      <c r="L12" s="1">
        <v>5.4287487387190003</v>
      </c>
      <c r="M12" s="1">
        <v>5.1273197812358005</v>
      </c>
      <c r="N12" s="1"/>
      <c r="O12" s="1"/>
      <c r="P12" s="1"/>
      <c r="Q12" s="1">
        <v>0.4228392577217</v>
      </c>
      <c r="R12" s="1">
        <v>180.51459153589565</v>
      </c>
      <c r="S12" s="1">
        <v>326.74422831466597</v>
      </c>
      <c r="T12" s="1">
        <v>146.22963677877033</v>
      </c>
      <c r="U12" s="1">
        <v>55.24645147275681</v>
      </c>
      <c r="V12" s="1">
        <f>R12-'2015_zone_urb'!R12</f>
        <v>0.47694985267798984</v>
      </c>
    </row>
    <row r="13" spans="1:22">
      <c r="A13" t="s">
        <v>265</v>
      </c>
      <c r="B13" t="s">
        <v>264</v>
      </c>
      <c r="C13">
        <v>8</v>
      </c>
      <c r="D13" s="1">
        <v>28.012553894178854</v>
      </c>
      <c r="E13" s="1">
        <v>15.260060861600648</v>
      </c>
      <c r="F13" s="1">
        <v>6.3499992924923925</v>
      </c>
      <c r="G13" s="1"/>
      <c r="H13" s="1"/>
      <c r="I13" s="1">
        <v>27.381199059499966</v>
      </c>
      <c r="J13" s="1"/>
      <c r="K13" s="1"/>
      <c r="L13" s="1">
        <v>0.13756898653900002</v>
      </c>
      <c r="M13" s="1">
        <v>4.8032247590474304</v>
      </c>
      <c r="N13" s="1"/>
      <c r="O13" s="1"/>
      <c r="P13" s="1"/>
      <c r="Q13" s="1"/>
      <c r="R13" s="1">
        <v>81.94460685335828</v>
      </c>
      <c r="S13" s="1">
        <v>107.324859074843</v>
      </c>
      <c r="T13" s="1">
        <v>25.380252221484724</v>
      </c>
      <c r="U13" s="1">
        <v>76.351935199108141</v>
      </c>
      <c r="V13" s="1">
        <f>R13-'2015_zone_urb'!R13</f>
        <v>0</v>
      </c>
    </row>
    <row r="14" spans="1:22">
      <c r="A14" t="s">
        <v>277</v>
      </c>
      <c r="B14" t="s">
        <v>276</v>
      </c>
      <c r="C14">
        <v>8</v>
      </c>
      <c r="D14" s="1">
        <v>25.519940119079877</v>
      </c>
      <c r="E14" s="1">
        <v>20.601436977372437</v>
      </c>
      <c r="F14" s="1">
        <v>0.87279426192223009</v>
      </c>
      <c r="G14" s="1"/>
      <c r="H14" s="1"/>
      <c r="I14" s="1">
        <v>41.099500043817194</v>
      </c>
      <c r="J14" s="1"/>
      <c r="K14" s="1"/>
      <c r="L14" s="1">
        <v>9.1304037761500006E-2</v>
      </c>
      <c r="M14" s="1">
        <v>6.3562409072626611</v>
      </c>
      <c r="N14" s="1"/>
      <c r="O14" s="1"/>
      <c r="P14" s="1"/>
      <c r="Q14" s="1"/>
      <c r="R14" s="1">
        <v>94.541216347215908</v>
      </c>
      <c r="S14" s="1">
        <v>156.80901550179303</v>
      </c>
      <c r="T14" s="1">
        <v>62.267799154577119</v>
      </c>
      <c r="U14" s="1">
        <v>60.290676556243596</v>
      </c>
      <c r="V14" s="1">
        <f>R14-'2015_zone_urb'!R14</f>
        <v>0</v>
      </c>
    </row>
    <row r="15" spans="1:22">
      <c r="A15" t="s">
        <v>267</v>
      </c>
      <c r="B15" t="s">
        <v>266</v>
      </c>
      <c r="C15">
        <v>8</v>
      </c>
      <c r="D15" s="1">
        <v>72.217562202402519</v>
      </c>
      <c r="E15" s="1">
        <v>49.524773303625558</v>
      </c>
      <c r="F15" s="1">
        <v>8.7755033877383308</v>
      </c>
      <c r="G15" s="1"/>
      <c r="H15" s="1"/>
      <c r="I15" s="1">
        <v>85.789204651507461</v>
      </c>
      <c r="J15" s="1"/>
      <c r="K15" s="1"/>
      <c r="L15" s="1">
        <v>0.15148065623900001</v>
      </c>
      <c r="M15" s="1">
        <v>2.8693378793867299</v>
      </c>
      <c r="N15" s="1"/>
      <c r="O15" s="1"/>
      <c r="P15" s="1"/>
      <c r="Q15" s="1"/>
      <c r="R15" s="1">
        <v>219.32786208089959</v>
      </c>
      <c r="S15" s="1">
        <v>305.21249332288301</v>
      </c>
      <c r="T15" s="1">
        <v>85.884631241983413</v>
      </c>
      <c r="U15" s="1">
        <v>71.860709138427552</v>
      </c>
      <c r="V15" s="1">
        <f>R15-'2015_zone_urb'!R15</f>
        <v>0.17850357066703282</v>
      </c>
    </row>
    <row r="16" spans="1:22">
      <c r="A16" t="s">
        <v>269</v>
      </c>
      <c r="B16" t="s">
        <v>268</v>
      </c>
      <c r="C16">
        <v>8</v>
      </c>
      <c r="D16" s="1">
        <v>12.854975514953413</v>
      </c>
      <c r="E16" s="1">
        <v>8.751220879866743</v>
      </c>
      <c r="F16" s="1">
        <v>1.3266544403745002</v>
      </c>
      <c r="G16" s="1"/>
      <c r="H16" s="1"/>
      <c r="I16" s="1">
        <v>15.311753160276638</v>
      </c>
      <c r="J16" s="1"/>
      <c r="K16" s="1"/>
      <c r="L16" s="1">
        <v>0.12236899775820001</v>
      </c>
      <c r="M16" s="1">
        <v>0.11614989850836002</v>
      </c>
      <c r="N16" s="1"/>
      <c r="O16" s="1"/>
      <c r="P16" s="1"/>
      <c r="Q16" s="1"/>
      <c r="R16" s="1">
        <v>38.483122891737857</v>
      </c>
      <c r="S16" s="1">
        <v>73.009849871389903</v>
      </c>
      <c r="T16" s="1">
        <v>34.526726979652047</v>
      </c>
      <c r="U16" s="1">
        <v>52.709494622338759</v>
      </c>
      <c r="V16" s="1">
        <f>R16-'2015_zone_urb'!R16</f>
        <v>0</v>
      </c>
    </row>
    <row r="17" spans="1:22">
      <c r="A17" t="s">
        <v>273</v>
      </c>
      <c r="B17" t="s">
        <v>272</v>
      </c>
      <c r="C17">
        <v>8</v>
      </c>
      <c r="D17" s="1">
        <v>62.033309638167914</v>
      </c>
      <c r="E17" s="1">
        <v>40.953156019775385</v>
      </c>
      <c r="F17" s="1"/>
      <c r="G17" s="1"/>
      <c r="H17" s="1"/>
      <c r="I17" s="1">
        <v>76.476044234264435</v>
      </c>
      <c r="J17" s="1"/>
      <c r="K17" s="1"/>
      <c r="L17" s="1">
        <v>1.9343859994540402</v>
      </c>
      <c r="M17" s="1">
        <v>14.24513158045059</v>
      </c>
      <c r="N17" s="1"/>
      <c r="O17" s="1"/>
      <c r="P17" s="1"/>
      <c r="Q17" s="1"/>
      <c r="R17" s="1">
        <v>195.64202747211235</v>
      </c>
      <c r="S17" s="1">
        <v>475.34129857902201</v>
      </c>
      <c r="T17" s="1">
        <v>279.69927110690969</v>
      </c>
      <c r="U17" s="1">
        <v>41.158222114712444</v>
      </c>
      <c r="V17" s="1">
        <f>R17-'2015_zone_urb'!R17</f>
        <v>0.1876020263696887</v>
      </c>
    </row>
    <row r="18" spans="1:22">
      <c r="A18" t="s">
        <v>281</v>
      </c>
      <c r="B18" t="s">
        <v>280</v>
      </c>
      <c r="C18">
        <v>8</v>
      </c>
      <c r="D18" s="1">
        <v>28.571745190850194</v>
      </c>
      <c r="E18" s="1">
        <v>25.275001941214391</v>
      </c>
      <c r="F18" s="1"/>
      <c r="G18" s="1"/>
      <c r="H18" s="1"/>
      <c r="I18" s="1">
        <v>37.770706084640508</v>
      </c>
      <c r="J18" s="1"/>
      <c r="K18" s="1"/>
      <c r="L18" s="1">
        <v>0.39324925004351696</v>
      </c>
      <c r="M18" s="1">
        <v>0.73774933551170008</v>
      </c>
      <c r="N18" s="1"/>
      <c r="O18" s="1"/>
      <c r="P18" s="1"/>
      <c r="Q18" s="1"/>
      <c r="R18" s="1">
        <v>92.748451802260291</v>
      </c>
      <c r="S18" s="1">
        <v>195.070455278271</v>
      </c>
      <c r="T18" s="1">
        <v>102.32200347601071</v>
      </c>
      <c r="U18" s="1">
        <v>47.546129766269935</v>
      </c>
      <c r="V18" s="1">
        <f>R18-'2015_zone_urb'!R18</f>
        <v>0</v>
      </c>
    </row>
    <row r="19" spans="1:22">
      <c r="A19" t="s">
        <v>271</v>
      </c>
      <c r="B19" t="s">
        <v>270</v>
      </c>
      <c r="C19">
        <v>8</v>
      </c>
      <c r="D19" s="1">
        <v>38.293905908800099</v>
      </c>
      <c r="E19" s="1">
        <v>25.417417674976363</v>
      </c>
      <c r="F19" s="1"/>
      <c r="G19" s="1"/>
      <c r="H19" s="1"/>
      <c r="I19" s="1">
        <v>52.094965581034792</v>
      </c>
      <c r="J19" s="1"/>
      <c r="K19" s="1"/>
      <c r="L19" s="1">
        <v>0.83711332741590005</v>
      </c>
      <c r="M19" s="1">
        <v>4.8856658025542412</v>
      </c>
      <c r="N19" s="1"/>
      <c r="O19" s="1"/>
      <c r="P19" s="1"/>
      <c r="Q19" s="1"/>
      <c r="R19" s="1">
        <v>121.52906829478141</v>
      </c>
      <c r="S19" s="1">
        <v>296.16169454859903</v>
      </c>
      <c r="T19" s="1">
        <v>174.63262625381762</v>
      </c>
      <c r="U19" s="1">
        <v>41.034701830705167</v>
      </c>
      <c r="V19" s="1">
        <f>R19-'2015_zone_urb'!R19</f>
        <v>0.137421360071869</v>
      </c>
    </row>
    <row r="20" spans="1:22">
      <c r="A20" t="s">
        <v>275</v>
      </c>
      <c r="B20" t="s">
        <v>274</v>
      </c>
      <c r="C20">
        <v>8</v>
      </c>
      <c r="D20" s="1">
        <v>53.746608846845533</v>
      </c>
      <c r="E20" s="1">
        <v>46.299530141213978</v>
      </c>
      <c r="F20" s="1">
        <v>4.1330823496629998</v>
      </c>
      <c r="G20" s="1"/>
      <c r="H20" s="1"/>
      <c r="I20" s="1">
        <v>63.065262685933718</v>
      </c>
      <c r="J20" s="1"/>
      <c r="K20" s="1"/>
      <c r="L20" s="1">
        <v>16.615297071883823</v>
      </c>
      <c r="M20" s="1">
        <v>21.88273505072992</v>
      </c>
      <c r="N20" s="1"/>
      <c r="O20" s="1"/>
      <c r="P20" s="1"/>
      <c r="Q20" s="1">
        <v>0.1505170165543</v>
      </c>
      <c r="R20" s="1">
        <v>205.89303316282425</v>
      </c>
      <c r="S20" s="1">
        <v>2037.0814761650802</v>
      </c>
      <c r="T20" s="1">
        <v>1831.188443002256</v>
      </c>
      <c r="U20" s="1">
        <v>10.107255677884295</v>
      </c>
      <c r="V20" s="1">
        <f>R20-'2015_zone_urb'!R20</f>
        <v>0.25401103262240099</v>
      </c>
    </row>
    <row r="21" spans="1:22">
      <c r="A21" t="s">
        <v>279</v>
      </c>
      <c r="B21" t="s">
        <v>278</v>
      </c>
      <c r="C21">
        <v>8</v>
      </c>
      <c r="D21" s="1">
        <v>14.378900339896012</v>
      </c>
      <c r="E21" s="1">
        <v>8.477214833503206</v>
      </c>
      <c r="F21" s="1">
        <v>3.1474021764931006</v>
      </c>
      <c r="G21" s="1"/>
      <c r="H21" s="1"/>
      <c r="I21" s="1">
        <v>28.278358161082799</v>
      </c>
      <c r="J21" s="1">
        <v>0.21316637038219999</v>
      </c>
      <c r="K21" s="1"/>
      <c r="L21" s="1">
        <v>1.5439273945253003</v>
      </c>
      <c r="M21" s="1">
        <v>16.674517796195438</v>
      </c>
      <c r="N21" s="1"/>
      <c r="O21" s="1"/>
      <c r="P21" s="1"/>
      <c r="Q21" s="1">
        <v>3.4199753981200003E-2</v>
      </c>
      <c r="R21" s="1">
        <v>72.747686826059251</v>
      </c>
      <c r="S21" s="1">
        <v>1067.5415857189801</v>
      </c>
      <c r="T21" s="1">
        <v>994.79389889292077</v>
      </c>
      <c r="U21" s="1">
        <v>6.8145061325235696</v>
      </c>
      <c r="V21" s="1">
        <f>R21-'2015_zone_urb'!R21</f>
        <v>0</v>
      </c>
    </row>
    <row r="22" spans="1:22">
      <c r="A22" t="s">
        <v>283</v>
      </c>
      <c r="B22" t="s">
        <v>282</v>
      </c>
      <c r="C22">
        <v>9</v>
      </c>
      <c r="D22" s="1">
        <v>74.873616816001473</v>
      </c>
      <c r="E22" s="1">
        <v>87.522153242245579</v>
      </c>
      <c r="F22" s="1">
        <v>9.0121059962377021</v>
      </c>
      <c r="G22" s="1"/>
      <c r="H22" s="1"/>
      <c r="I22" s="1">
        <v>130.26581063266531</v>
      </c>
      <c r="J22" s="1">
        <v>0.10515661346800001</v>
      </c>
      <c r="K22" s="1"/>
      <c r="L22" s="1">
        <v>0.40644580475699998</v>
      </c>
      <c r="M22" s="1">
        <v>2.4143003014391042</v>
      </c>
      <c r="N22" s="1"/>
      <c r="O22" s="1"/>
      <c r="P22" s="1"/>
      <c r="Q22" s="1"/>
      <c r="R22" s="1">
        <v>304.59958940681418</v>
      </c>
      <c r="S22" s="1">
        <v>568.15115382412205</v>
      </c>
      <c r="T22" s="1">
        <v>263.55156441730787</v>
      </c>
      <c r="U22" s="1">
        <v>53.612421158807784</v>
      </c>
      <c r="V22" s="1">
        <f>R22-'2015_zone_urb'!R22</f>
        <v>0</v>
      </c>
    </row>
    <row r="23" spans="1:22">
      <c r="A23" t="s">
        <v>299</v>
      </c>
      <c r="B23" t="s">
        <v>298</v>
      </c>
      <c r="C23">
        <v>9</v>
      </c>
      <c r="D23" s="1">
        <v>24.792866865825523</v>
      </c>
      <c r="E23" s="1">
        <v>17.576581164230738</v>
      </c>
      <c r="F23" s="1">
        <v>0.4376428878899587</v>
      </c>
      <c r="G23" s="1"/>
      <c r="H23" s="1"/>
      <c r="I23" s="1">
        <v>35.283427926238538</v>
      </c>
      <c r="J23" s="1"/>
      <c r="K23" s="1"/>
      <c r="L23" s="1"/>
      <c r="M23" s="1">
        <v>2.4121091723320065</v>
      </c>
      <c r="N23" s="1"/>
      <c r="O23" s="1"/>
      <c r="P23" s="1"/>
      <c r="Q23" s="1"/>
      <c r="R23" s="1">
        <v>80.502628016516766</v>
      </c>
      <c r="S23" s="1">
        <v>144.35879939504801</v>
      </c>
      <c r="T23" s="1">
        <v>63.856171378531243</v>
      </c>
      <c r="U23" s="1">
        <v>55.765653603294147</v>
      </c>
      <c r="V23" s="1">
        <f>R23-'2015_zone_urb'!R23</f>
        <v>0</v>
      </c>
    </row>
    <row r="24" spans="1:22">
      <c r="A24" t="s">
        <v>303</v>
      </c>
      <c r="B24" t="s">
        <v>302</v>
      </c>
      <c r="C24">
        <v>9</v>
      </c>
      <c r="D24" s="1">
        <v>93.81783189262147</v>
      </c>
      <c r="E24" s="1">
        <v>100.10536032682926</v>
      </c>
      <c r="F24" s="1">
        <v>10.116072283912205</v>
      </c>
      <c r="G24" s="1"/>
      <c r="H24" s="1"/>
      <c r="I24" s="1">
        <v>148.81973816534591</v>
      </c>
      <c r="J24" s="1"/>
      <c r="K24" s="1"/>
      <c r="L24" s="1">
        <v>0.94875482462985006</v>
      </c>
      <c r="M24" s="1">
        <v>7.9370476758022335</v>
      </c>
      <c r="N24" s="1"/>
      <c r="O24" s="1"/>
      <c r="P24" s="1"/>
      <c r="Q24" s="1"/>
      <c r="R24" s="1">
        <v>361.74480516914093</v>
      </c>
      <c r="S24" s="1">
        <v>757.238298446974</v>
      </c>
      <c r="T24" s="1">
        <v>395.49349327783307</v>
      </c>
      <c r="U24" s="1">
        <v>47.771593950153637</v>
      </c>
      <c r="V24" s="1">
        <f>R24-'2015_zone_urb'!R24</f>
        <v>-0.46295228562945567</v>
      </c>
    </row>
    <row r="25" spans="1:22">
      <c r="A25" t="s">
        <v>305</v>
      </c>
      <c r="B25" t="s">
        <v>304</v>
      </c>
      <c r="C25">
        <v>9</v>
      </c>
      <c r="D25" s="1">
        <v>41.488327186936218</v>
      </c>
      <c r="E25" s="1">
        <v>50.038984164219819</v>
      </c>
      <c r="F25" s="1"/>
      <c r="G25" s="1"/>
      <c r="H25" s="1"/>
      <c r="I25" s="1">
        <v>65.625577269735871</v>
      </c>
      <c r="J25" s="1"/>
      <c r="K25" s="1"/>
      <c r="L25" s="1">
        <v>0.52697878370990003</v>
      </c>
      <c r="M25" s="1">
        <v>2.32015698772156</v>
      </c>
      <c r="N25" s="1"/>
      <c r="O25" s="1"/>
      <c r="P25" s="1"/>
      <c r="Q25" s="1"/>
      <c r="R25" s="1">
        <v>160.00002439232338</v>
      </c>
      <c r="S25" s="1">
        <v>487.300666410546</v>
      </c>
      <c r="T25" s="1">
        <v>327.30064201822262</v>
      </c>
      <c r="U25" s="1">
        <v>32.833943275900417</v>
      </c>
      <c r="V25" s="1">
        <f>R25-'2015_zone_urb'!R25</f>
        <v>0</v>
      </c>
    </row>
    <row r="26" spans="1:22">
      <c r="A26" t="s">
        <v>297</v>
      </c>
      <c r="B26" t="s">
        <v>296</v>
      </c>
      <c r="C26">
        <v>9</v>
      </c>
      <c r="D26" s="1">
        <v>99.973923657636064</v>
      </c>
      <c r="E26" s="1">
        <v>91.960928130659255</v>
      </c>
      <c r="F26" s="1"/>
      <c r="G26" s="1"/>
      <c r="H26" s="1"/>
      <c r="I26" s="1">
        <v>169.9239522625225</v>
      </c>
      <c r="J26" s="1">
        <v>0.1833993510595</v>
      </c>
      <c r="K26" s="1"/>
      <c r="L26" s="1">
        <v>3.46794464820807</v>
      </c>
      <c r="M26" s="1">
        <v>24.644373007928809</v>
      </c>
      <c r="N26" s="1"/>
      <c r="O26" s="1"/>
      <c r="P26" s="1"/>
      <c r="Q26" s="1"/>
      <c r="R26" s="1">
        <v>390.15452105801421</v>
      </c>
      <c r="S26" s="1">
        <v>1161.4904880326301</v>
      </c>
      <c r="T26" s="1">
        <v>771.33596697461587</v>
      </c>
      <c r="U26" s="1">
        <v>33.590849436818935</v>
      </c>
      <c r="V26" s="1">
        <f>R26-'2015_zone_urb'!R26</f>
        <v>1.0835525413558571</v>
      </c>
    </row>
    <row r="27" spans="1:22">
      <c r="A27" t="s">
        <v>287</v>
      </c>
      <c r="B27" t="s">
        <v>286</v>
      </c>
      <c r="C27">
        <v>9</v>
      </c>
      <c r="D27" s="1">
        <v>45.583635831671806</v>
      </c>
      <c r="E27" s="1">
        <v>46.606003223938039</v>
      </c>
      <c r="F27" s="1">
        <v>3.4997453391499906</v>
      </c>
      <c r="G27" s="1"/>
      <c r="H27" s="1"/>
      <c r="I27" s="1">
        <v>80.951332032885688</v>
      </c>
      <c r="J27" s="1"/>
      <c r="K27" s="1"/>
      <c r="L27" s="1">
        <v>0.39406522235443708</v>
      </c>
      <c r="M27" s="1">
        <v>7.3707450468737097</v>
      </c>
      <c r="N27" s="1"/>
      <c r="O27" s="1"/>
      <c r="P27" s="1"/>
      <c r="Q27" s="1"/>
      <c r="R27" s="1">
        <v>184.40552669687369</v>
      </c>
      <c r="S27" s="1">
        <v>526.46968338254101</v>
      </c>
      <c r="T27" s="1">
        <v>342.06415668566729</v>
      </c>
      <c r="U27" s="1">
        <v>35.026808288765565</v>
      </c>
      <c r="V27" s="1">
        <f>R27-'2015_zone_urb'!R27</f>
        <v>7.153335195374666E-2</v>
      </c>
    </row>
    <row r="28" spans="1:22">
      <c r="A28" t="s">
        <v>293</v>
      </c>
      <c r="B28" t="s">
        <v>292</v>
      </c>
      <c r="C28">
        <v>9</v>
      </c>
      <c r="D28" s="1">
        <v>57.844308288244221</v>
      </c>
      <c r="E28" s="1">
        <v>40.250686954852398</v>
      </c>
      <c r="F28" s="1"/>
      <c r="G28" s="1"/>
      <c r="H28" s="1"/>
      <c r="I28" s="1">
        <v>71.370262531392285</v>
      </c>
      <c r="J28" s="1"/>
      <c r="K28" s="1"/>
      <c r="L28" s="1">
        <v>0.46364489450490648</v>
      </c>
      <c r="M28" s="1">
        <v>1.3670876909376801</v>
      </c>
      <c r="N28" s="1"/>
      <c r="O28" s="1"/>
      <c r="P28" s="1"/>
      <c r="Q28" s="1"/>
      <c r="R28" s="1">
        <v>171.29599035993152</v>
      </c>
      <c r="S28" s="1">
        <v>445.98055974703601</v>
      </c>
      <c r="T28" s="1">
        <v>274.68456938710449</v>
      </c>
      <c r="U28" s="1">
        <v>38.408846891687851</v>
      </c>
      <c r="V28" s="1">
        <f>R28-'2015_zone_urb'!R28</f>
        <v>0</v>
      </c>
    </row>
    <row r="29" spans="1:22">
      <c r="A29" t="s">
        <v>291</v>
      </c>
      <c r="B29" t="s">
        <v>290</v>
      </c>
      <c r="C29">
        <v>9</v>
      </c>
      <c r="D29" s="1">
        <v>166.34269952353554</v>
      </c>
      <c r="E29" s="1">
        <v>159.22111473146657</v>
      </c>
      <c r="F29" s="1">
        <v>3.2112032329871925</v>
      </c>
      <c r="G29" s="1"/>
      <c r="H29" s="1"/>
      <c r="I29" s="1">
        <v>268.12207685035833</v>
      </c>
      <c r="J29" s="1">
        <v>0.67810452090599993</v>
      </c>
      <c r="K29" s="1">
        <v>4.17167038962</v>
      </c>
      <c r="L29" s="1">
        <v>12.48179889646674</v>
      </c>
      <c r="M29" s="1">
        <v>42.592825460859622</v>
      </c>
      <c r="N29" s="1">
        <v>29.58692720609854</v>
      </c>
      <c r="O29" s="1"/>
      <c r="P29" s="1"/>
      <c r="Q29" s="1">
        <v>6.8834788958299998E-3</v>
      </c>
      <c r="R29" s="1">
        <v>686.41530429119439</v>
      </c>
      <c r="S29" s="1">
        <v>3902.07485913035</v>
      </c>
      <c r="T29" s="1">
        <v>3215.6595548391556</v>
      </c>
      <c r="U29" s="1">
        <v>17.591033721074609</v>
      </c>
      <c r="V29" s="1">
        <f>R29-'2015_zone_urb'!R29</f>
        <v>3.4096347539208409</v>
      </c>
    </row>
    <row r="30" spans="1:22">
      <c r="A30" t="s">
        <v>289</v>
      </c>
      <c r="B30" t="s">
        <v>288</v>
      </c>
      <c r="C30">
        <v>9</v>
      </c>
      <c r="D30" s="1">
        <v>69.527263465772464</v>
      </c>
      <c r="E30" s="1">
        <v>95.041940133575565</v>
      </c>
      <c r="F30" s="1"/>
      <c r="G30" s="1"/>
      <c r="H30" s="1"/>
      <c r="I30" s="1">
        <v>87.230810409491454</v>
      </c>
      <c r="J30" s="1">
        <v>3.4951437714500003E-2</v>
      </c>
      <c r="K30" s="1"/>
      <c r="L30" s="1">
        <v>22.851406830786217</v>
      </c>
      <c r="M30" s="1">
        <v>27.585736652741502</v>
      </c>
      <c r="N30" s="1">
        <v>4.5356256820705001</v>
      </c>
      <c r="O30" s="1"/>
      <c r="P30" s="1"/>
      <c r="Q30" s="1"/>
      <c r="R30" s="1">
        <v>306.80773461215222</v>
      </c>
      <c r="S30" s="1">
        <v>5166.0147429402105</v>
      </c>
      <c r="T30" s="1">
        <v>4859.2070083280578</v>
      </c>
      <c r="U30" s="1">
        <v>5.9389635895141515</v>
      </c>
      <c r="V30" s="1">
        <f>R30-'2015_zone_urb'!R30</f>
        <v>1.6217496188013456</v>
      </c>
    </row>
    <row r="31" spans="1:22">
      <c r="A31" t="s">
        <v>301</v>
      </c>
      <c r="B31" t="s">
        <v>300</v>
      </c>
      <c r="C31">
        <v>9</v>
      </c>
      <c r="D31" s="1">
        <v>36.865797912986963</v>
      </c>
      <c r="E31" s="1">
        <v>46.428497280336416</v>
      </c>
      <c r="F31" s="1">
        <v>5.3445807758939017</v>
      </c>
      <c r="G31" s="1"/>
      <c r="H31" s="1"/>
      <c r="I31" s="1">
        <v>43.095194279294802</v>
      </c>
      <c r="J31" s="1"/>
      <c r="K31" s="1">
        <v>22.988798252078002</v>
      </c>
      <c r="L31" s="1">
        <v>13.599598489688312</v>
      </c>
      <c r="M31" s="1">
        <v>29.320352384958746</v>
      </c>
      <c r="N31" s="1">
        <v>10.340365230820144</v>
      </c>
      <c r="O31" s="1"/>
      <c r="P31" s="1">
        <v>0.63756204825969021</v>
      </c>
      <c r="Q31" s="1"/>
      <c r="R31" s="1">
        <v>208.62074665431695</v>
      </c>
      <c r="S31" s="1">
        <v>3227.67679455698</v>
      </c>
      <c r="T31" s="1">
        <v>3019.0560479026631</v>
      </c>
      <c r="U31" s="1">
        <v>6.4634955707500295</v>
      </c>
      <c r="V31" s="1">
        <f>R31-'2015_zone_urb'!R31</f>
        <v>-2.2553533458212769</v>
      </c>
    </row>
    <row r="32" spans="1:22">
      <c r="A32" t="s">
        <v>285</v>
      </c>
      <c r="B32" t="s">
        <v>284</v>
      </c>
      <c r="C32">
        <v>9</v>
      </c>
      <c r="D32" s="1">
        <v>27.035602019023173</v>
      </c>
      <c r="E32" s="1">
        <v>39.640036413844435</v>
      </c>
      <c r="F32" s="1"/>
      <c r="G32" s="1"/>
      <c r="H32" s="1"/>
      <c r="I32" s="1">
        <v>49.563901540758458</v>
      </c>
      <c r="J32" s="1"/>
      <c r="K32" s="1"/>
      <c r="L32" s="1">
        <v>5.8883871610376062</v>
      </c>
      <c r="M32" s="1">
        <v>5.8191364623885722</v>
      </c>
      <c r="N32" s="1"/>
      <c r="O32" s="1"/>
      <c r="P32" s="1">
        <v>0.33768204854845996</v>
      </c>
      <c r="Q32" s="1">
        <v>0.753760313430896</v>
      </c>
      <c r="R32" s="1">
        <v>129.03850595903157</v>
      </c>
      <c r="S32" s="1">
        <v>1130.56038321396</v>
      </c>
      <c r="T32" s="1">
        <v>1001.5218772549284</v>
      </c>
      <c r="U32" s="1">
        <v>11.413676604534874</v>
      </c>
      <c r="V32" s="1">
        <f>R32-'2015_zone_urb'!R32</f>
        <v>0.72480287034434809</v>
      </c>
    </row>
    <row r="33" spans="1:22">
      <c r="A33" t="s">
        <v>307</v>
      </c>
      <c r="B33" t="s">
        <v>306</v>
      </c>
      <c r="C33">
        <v>9</v>
      </c>
      <c r="D33" s="1">
        <v>71.084401565636085</v>
      </c>
      <c r="E33" s="1">
        <v>25.469017579387152</v>
      </c>
      <c r="F33" s="1"/>
      <c r="G33" s="1"/>
      <c r="H33" s="1"/>
      <c r="I33" s="1">
        <v>92.324170473507039</v>
      </c>
      <c r="J33" s="1"/>
      <c r="K33" s="1"/>
      <c r="L33" s="1">
        <v>0.4093948293272</v>
      </c>
      <c r="M33" s="1">
        <v>2.9921002678257715</v>
      </c>
      <c r="N33" s="1"/>
      <c r="O33" s="1"/>
      <c r="P33" s="1"/>
      <c r="Q33" s="1"/>
      <c r="R33" s="1">
        <v>192.27908471568327</v>
      </c>
      <c r="S33" s="1">
        <v>521.2130163889841</v>
      </c>
      <c r="T33" s="1">
        <v>328.93393167330083</v>
      </c>
      <c r="U33" s="1">
        <v>36.890691266271894</v>
      </c>
      <c r="V33" s="1">
        <f>R33-'2015_zone_urb'!R33</f>
        <v>0.61832712210565433</v>
      </c>
    </row>
    <row r="34" spans="1:22">
      <c r="A34" t="s">
        <v>295</v>
      </c>
      <c r="B34" t="s">
        <v>294</v>
      </c>
      <c r="C34">
        <v>9</v>
      </c>
      <c r="D34" s="1">
        <v>8.2041689931933774</v>
      </c>
      <c r="E34" s="1">
        <v>12.367003265415423</v>
      </c>
      <c r="F34" s="1"/>
      <c r="G34" s="1"/>
      <c r="H34" s="1"/>
      <c r="I34" s="1">
        <v>33.989600681027902</v>
      </c>
      <c r="J34" s="1"/>
      <c r="K34" s="1"/>
      <c r="L34" s="1">
        <v>0.16906001677121002</v>
      </c>
      <c r="M34" s="1">
        <v>0.80780865750200004</v>
      </c>
      <c r="N34" s="1"/>
      <c r="O34" s="1"/>
      <c r="P34" s="1"/>
      <c r="Q34" s="1"/>
      <c r="R34" s="1">
        <v>55.537641613909919</v>
      </c>
      <c r="S34" s="1">
        <v>286.49200790267201</v>
      </c>
      <c r="T34" s="1">
        <v>230.95436628876209</v>
      </c>
      <c r="U34" s="1">
        <v>19.385406950960164</v>
      </c>
      <c r="V34" s="1">
        <f>R34-'2015_zone_urb'!R34</f>
        <v>0</v>
      </c>
    </row>
    <row r="35" spans="1:22">
      <c r="A35" t="s">
        <v>17</v>
      </c>
      <c r="B35" t="s">
        <v>16</v>
      </c>
      <c r="C35">
        <v>10</v>
      </c>
      <c r="D35" s="1">
        <v>45.92054223712347</v>
      </c>
      <c r="E35" s="1">
        <v>40.405836872850308</v>
      </c>
      <c r="F35" s="1">
        <v>2.8127858023538006</v>
      </c>
      <c r="G35" s="1"/>
      <c r="H35" s="1"/>
      <c r="I35" s="1">
        <v>76.854148415060223</v>
      </c>
      <c r="J35" s="1"/>
      <c r="K35" s="1"/>
      <c r="L35" s="1">
        <v>1.418756265522251</v>
      </c>
      <c r="M35" s="1">
        <v>28.360787446683105</v>
      </c>
      <c r="N35" s="1">
        <v>0.33110384215192101</v>
      </c>
      <c r="O35" s="1"/>
      <c r="P35" s="1"/>
      <c r="Q35" s="1">
        <v>1.8203279449387515</v>
      </c>
      <c r="R35" s="1">
        <v>197.92428882668383</v>
      </c>
      <c r="S35" s="1">
        <v>634.32931799847506</v>
      </c>
      <c r="T35" s="1">
        <v>436.40502917179123</v>
      </c>
      <c r="U35" s="1">
        <v>31.202134791940935</v>
      </c>
      <c r="V35" s="1">
        <f>R35-'2015_zone_urb'!R35</f>
        <v>0.12837079797418482</v>
      </c>
    </row>
    <row r="36" spans="1:22">
      <c r="A36" t="s">
        <v>19</v>
      </c>
      <c r="B36" t="s">
        <v>18</v>
      </c>
      <c r="C36">
        <v>10</v>
      </c>
      <c r="D36" s="1">
        <v>94.610645374398217</v>
      </c>
      <c r="E36" s="1">
        <v>54.781628579668912</v>
      </c>
      <c r="F36" s="1"/>
      <c r="G36" s="1"/>
      <c r="H36" s="1"/>
      <c r="I36" s="1">
        <v>118.81861157132927</v>
      </c>
      <c r="J36" s="1"/>
      <c r="K36" s="1"/>
      <c r="L36" s="1">
        <v>3.0095817787993</v>
      </c>
      <c r="M36" s="1">
        <v>10.30294254772333</v>
      </c>
      <c r="N36" s="1"/>
      <c r="O36" s="1"/>
      <c r="P36" s="1"/>
      <c r="Q36" s="1"/>
      <c r="R36" s="1">
        <v>281.52340985191904</v>
      </c>
      <c r="S36" s="1">
        <v>911.25886251205395</v>
      </c>
      <c r="T36" s="1">
        <v>629.73545266013491</v>
      </c>
      <c r="U36" s="1">
        <v>30.893900891767196</v>
      </c>
      <c r="V36" s="1">
        <f>R36-'2015_zone_urb'!R36</f>
        <v>6.5385269769990373E-2</v>
      </c>
    </row>
    <row r="37" spans="1:22">
      <c r="A37" t="s">
        <v>15</v>
      </c>
      <c r="B37" t="s">
        <v>14</v>
      </c>
      <c r="C37">
        <v>10</v>
      </c>
      <c r="D37" s="1">
        <v>95.507723012538236</v>
      </c>
      <c r="E37" s="1">
        <v>65.735413091655033</v>
      </c>
      <c r="F37" s="1">
        <v>5.4903741448913674</v>
      </c>
      <c r="G37" s="1"/>
      <c r="H37" s="1"/>
      <c r="I37" s="1">
        <v>144.9794265675545</v>
      </c>
      <c r="J37" s="1"/>
      <c r="K37" s="1"/>
      <c r="L37" s="1">
        <v>0.20780123115469998</v>
      </c>
      <c r="M37" s="1">
        <v>11.401810712495912</v>
      </c>
      <c r="N37" s="1"/>
      <c r="O37" s="1"/>
      <c r="P37" s="1"/>
      <c r="Q37" s="1">
        <v>0.10386279685899999</v>
      </c>
      <c r="R37" s="1">
        <v>323.42641155714875</v>
      </c>
      <c r="S37" s="1">
        <v>714.00248498791109</v>
      </c>
      <c r="T37" s="1">
        <v>390.57607343076234</v>
      </c>
      <c r="U37" s="1">
        <v>45.297659091848224</v>
      </c>
      <c r="V37" s="1">
        <f>R37-'2015_zone_urb'!R37</f>
        <v>1.5650363499229911</v>
      </c>
    </row>
    <row r="38" spans="1:22">
      <c r="A38" t="s">
        <v>11</v>
      </c>
      <c r="B38" t="s">
        <v>10</v>
      </c>
      <c r="C38">
        <v>10</v>
      </c>
      <c r="D38" s="1">
        <v>120.37805098075489</v>
      </c>
      <c r="E38" s="1">
        <v>90.081726632278773</v>
      </c>
      <c r="F38" s="1"/>
      <c r="G38" s="1"/>
      <c r="H38" s="1"/>
      <c r="I38" s="1">
        <v>159.77470996837275</v>
      </c>
      <c r="J38" s="1">
        <v>0.153697559693</v>
      </c>
      <c r="K38" s="1"/>
      <c r="L38" s="1">
        <v>2.9336259452502005</v>
      </c>
      <c r="M38" s="1">
        <v>10.918432370459314</v>
      </c>
      <c r="N38" s="1"/>
      <c r="O38" s="1"/>
      <c r="P38" s="1">
        <v>2.8628646293200002</v>
      </c>
      <c r="Q38" s="1"/>
      <c r="R38" s="1">
        <v>387.10310808612888</v>
      </c>
      <c r="S38" s="1">
        <v>1032.0756150846801</v>
      </c>
      <c r="T38" s="1">
        <v>644.97250699855113</v>
      </c>
      <c r="U38" s="1">
        <v>37.507242921766704</v>
      </c>
      <c r="V38" s="1">
        <f>R38-'2015_zone_urb'!R38</f>
        <v>0.57351989801242098</v>
      </c>
    </row>
    <row r="39" spans="1:22">
      <c r="A39" t="s">
        <v>13</v>
      </c>
      <c r="B39" t="s">
        <v>12</v>
      </c>
      <c r="C39">
        <v>10</v>
      </c>
      <c r="D39" s="1">
        <v>102.84657132203225</v>
      </c>
      <c r="E39" s="1">
        <v>69.112570745147565</v>
      </c>
      <c r="F39" s="1">
        <v>5.6016645319278</v>
      </c>
      <c r="G39" s="1"/>
      <c r="H39" s="1">
        <v>1.7619228951829999</v>
      </c>
      <c r="I39" s="1">
        <v>128.36414286020437</v>
      </c>
      <c r="J39" s="1"/>
      <c r="K39" s="1"/>
      <c r="L39" s="1">
        <v>26.284745220328752</v>
      </c>
      <c r="M39" s="1">
        <v>78.460828787965767</v>
      </c>
      <c r="N39" s="1">
        <v>1.7715845117790001</v>
      </c>
      <c r="O39" s="1"/>
      <c r="P39" s="1"/>
      <c r="Q39" s="1">
        <v>1.8123527982932004E-2</v>
      </c>
      <c r="R39" s="1">
        <v>414.22215440255144</v>
      </c>
      <c r="S39" s="1">
        <v>2255.36268673124</v>
      </c>
      <c r="T39" s="1">
        <v>1841.1405323286886</v>
      </c>
      <c r="U39" s="1">
        <v>18.366099467704469</v>
      </c>
      <c r="V39" s="1">
        <f>R39-'2015_zone_urb'!R39</f>
        <v>6.2885664768828633</v>
      </c>
    </row>
    <row r="40" spans="1:22">
      <c r="A40" t="s">
        <v>9</v>
      </c>
      <c r="B40" t="s">
        <v>8</v>
      </c>
      <c r="C40">
        <v>10</v>
      </c>
      <c r="D40" s="1">
        <v>74.112792958970701</v>
      </c>
      <c r="E40" s="1">
        <v>51.517430638421601</v>
      </c>
      <c r="F40" s="1"/>
      <c r="G40" s="1"/>
      <c r="H40" s="1">
        <v>19.532213286841522</v>
      </c>
      <c r="I40" s="1">
        <v>105.80965711808089</v>
      </c>
      <c r="J40" s="1"/>
      <c r="K40" s="1"/>
      <c r="L40" s="1">
        <v>2.9890810726592001</v>
      </c>
      <c r="M40" s="1">
        <v>2.5170031802616197</v>
      </c>
      <c r="N40" s="1"/>
      <c r="O40" s="1"/>
      <c r="P40" s="1"/>
      <c r="Q40" s="1"/>
      <c r="R40" s="1">
        <v>256.47817825523549</v>
      </c>
      <c r="S40" s="1">
        <v>573.10397143845603</v>
      </c>
      <c r="T40" s="1">
        <v>316.62579318322054</v>
      </c>
      <c r="U40" s="1">
        <v>44.752469191845051</v>
      </c>
      <c r="V40" s="1">
        <f>R40-'2015_zone_urb'!R40</f>
        <v>0.23452246871897842</v>
      </c>
    </row>
    <row r="41" spans="1:22">
      <c r="A41" t="s">
        <v>7</v>
      </c>
      <c r="B41" t="s">
        <v>6</v>
      </c>
      <c r="C41">
        <v>10</v>
      </c>
      <c r="D41" s="1">
        <v>68.355180859771522</v>
      </c>
      <c r="E41" s="1">
        <v>56.657848413622112</v>
      </c>
      <c r="F41" s="1">
        <v>8.5254666437167206</v>
      </c>
      <c r="G41" s="1"/>
      <c r="H41" s="1">
        <v>0.31650695917029004</v>
      </c>
      <c r="I41" s="1">
        <v>109.76248454782484</v>
      </c>
      <c r="J41" s="1"/>
      <c r="K41" s="1"/>
      <c r="L41" s="1">
        <v>1.2171207753216002</v>
      </c>
      <c r="M41" s="1">
        <v>6.2460451916917901</v>
      </c>
      <c r="N41" s="1"/>
      <c r="O41" s="1"/>
      <c r="P41" s="1"/>
      <c r="Q41" s="1">
        <v>0.38576204581512025</v>
      </c>
      <c r="R41" s="1">
        <v>251.466415436934</v>
      </c>
      <c r="S41" s="1">
        <v>438.345112955601</v>
      </c>
      <c r="T41" s="1">
        <v>186.878697518667</v>
      </c>
      <c r="U41" s="1">
        <v>57.367222310609961</v>
      </c>
      <c r="V41" s="1">
        <f>R41-'2015_zone_urb'!R41</f>
        <v>0</v>
      </c>
    </row>
    <row r="42" spans="1:22">
      <c r="A42" t="s">
        <v>3</v>
      </c>
      <c r="B42" t="s">
        <v>2</v>
      </c>
      <c r="C42">
        <v>10</v>
      </c>
      <c r="D42" s="1">
        <v>20.116399207597208</v>
      </c>
      <c r="E42" s="1">
        <v>49.41944657133206</v>
      </c>
      <c r="F42" s="1">
        <v>4.4712966547390005</v>
      </c>
      <c r="G42" s="1"/>
      <c r="H42" s="1">
        <v>1.9261994936310098</v>
      </c>
      <c r="I42" s="1">
        <v>34.699245606349201</v>
      </c>
      <c r="J42" s="1"/>
      <c r="K42" s="1"/>
      <c r="L42" s="1">
        <v>22.7616553757864</v>
      </c>
      <c r="M42" s="1">
        <v>14.309705976696703</v>
      </c>
      <c r="N42" s="1"/>
      <c r="O42" s="1"/>
      <c r="P42" s="1">
        <v>6.9633154650699997E-2</v>
      </c>
      <c r="Q42" s="1">
        <v>3.2704898617695224</v>
      </c>
      <c r="R42" s="1">
        <v>151.04407190255182</v>
      </c>
      <c r="S42" s="1">
        <v>1225.2641501550102</v>
      </c>
      <c r="T42" s="1">
        <v>1074.2200782524583</v>
      </c>
      <c r="U42" s="1">
        <v>12.327470111929985</v>
      </c>
      <c r="V42" s="1">
        <f>R42-'2015_zone_urb'!R42</f>
        <v>3.5664836798616761E-3</v>
      </c>
    </row>
    <row r="43" spans="1:22">
      <c r="A43" t="s">
        <v>5</v>
      </c>
      <c r="B43" t="s">
        <v>4</v>
      </c>
      <c r="C43">
        <v>10</v>
      </c>
      <c r="D43" s="1">
        <v>153.37432549919689</v>
      </c>
      <c r="E43" s="1">
        <v>96.805236372015258</v>
      </c>
      <c r="F43" s="1"/>
      <c r="G43" s="1"/>
      <c r="H43" s="1"/>
      <c r="I43" s="1">
        <v>180.24004117249495</v>
      </c>
      <c r="J43" s="1"/>
      <c r="K43" s="1"/>
      <c r="L43" s="1">
        <v>4.7768377654016803</v>
      </c>
      <c r="M43" s="1">
        <v>15.000242194986207</v>
      </c>
      <c r="N43" s="1"/>
      <c r="O43" s="1"/>
      <c r="P43" s="1"/>
      <c r="Q43" s="1"/>
      <c r="R43" s="1">
        <v>450.19668300409495</v>
      </c>
      <c r="S43" s="1">
        <v>1137.5190206681</v>
      </c>
      <c r="T43" s="1">
        <v>687.32233766400509</v>
      </c>
      <c r="U43" s="1">
        <v>39.577068587361339</v>
      </c>
      <c r="V43" s="1">
        <f>R43-'2015_zone_urb'!R43</f>
        <v>0.99460940584981472</v>
      </c>
    </row>
    <row r="44" spans="1:22">
      <c r="A44" t="s">
        <v>1</v>
      </c>
      <c r="B44" t="s">
        <v>0</v>
      </c>
      <c r="C44">
        <v>10</v>
      </c>
      <c r="D44" s="1">
        <v>8.1855871690807813</v>
      </c>
      <c r="E44" s="1">
        <v>36.456576523238958</v>
      </c>
      <c r="F44" s="1"/>
      <c r="G44" s="1"/>
      <c r="H44" s="1"/>
      <c r="I44" s="1">
        <v>9.0147170594342221</v>
      </c>
      <c r="J44" s="1"/>
      <c r="K44" s="1"/>
      <c r="L44" s="1">
        <v>67.874800784827812</v>
      </c>
      <c r="M44" s="1">
        <v>4.0389611098718694</v>
      </c>
      <c r="N44" s="1"/>
      <c r="O44" s="1"/>
      <c r="P44" s="1"/>
      <c r="Q44" s="1">
        <v>0.22401330157806001</v>
      </c>
      <c r="R44" s="1">
        <v>125.79465594803169</v>
      </c>
      <c r="S44" s="1">
        <v>6146.6003499106</v>
      </c>
      <c r="T44" s="1">
        <v>6020.8056939625685</v>
      </c>
      <c r="U44" s="1">
        <v>2.0465728823553873</v>
      </c>
      <c r="V44" s="1">
        <f>R44-'2015_zone_urb'!R44</f>
        <v>0</v>
      </c>
    </row>
    <row r="45" spans="1:22">
      <c r="A45" t="s">
        <v>29</v>
      </c>
      <c r="B45" t="s">
        <v>28</v>
      </c>
      <c r="C45">
        <v>11</v>
      </c>
      <c r="D45" s="1">
        <v>43.554545592491316</v>
      </c>
      <c r="E45" s="1">
        <v>21.387356065669344</v>
      </c>
      <c r="F45" s="1">
        <v>3.1615441451213155</v>
      </c>
      <c r="G45" s="1"/>
      <c r="H45" s="1"/>
      <c r="I45" s="1">
        <v>34.819319826659381</v>
      </c>
      <c r="J45" s="1"/>
      <c r="K45" s="1"/>
      <c r="L45" s="1">
        <v>0.17504812981163101</v>
      </c>
      <c r="M45" s="1">
        <v>2.0242672650482003</v>
      </c>
      <c r="N45" s="1"/>
      <c r="O45" s="1"/>
      <c r="P45" s="1"/>
      <c r="Q45" s="1"/>
      <c r="R45" s="1">
        <v>105.12208102480118</v>
      </c>
      <c r="S45" s="1">
        <v>133.49635564884301</v>
      </c>
      <c r="T45" s="1">
        <v>28.374274624041831</v>
      </c>
      <c r="U45" s="1">
        <v>78.745281482680127</v>
      </c>
      <c r="V45" s="1">
        <f>R45-'2015_zone_urb'!R45</f>
        <v>0</v>
      </c>
    </row>
    <row r="46" spans="1:22">
      <c r="A46" t="s">
        <v>23</v>
      </c>
      <c r="B46" t="s">
        <v>22</v>
      </c>
      <c r="C46">
        <v>11</v>
      </c>
      <c r="D46" s="1">
        <v>52.783291970443898</v>
      </c>
      <c r="E46" s="1">
        <v>33.107758937365915</v>
      </c>
      <c r="F46" s="1">
        <v>2.3054664205456801</v>
      </c>
      <c r="G46" s="1"/>
      <c r="H46" s="1"/>
      <c r="I46" s="1">
        <v>58.246951878332872</v>
      </c>
      <c r="J46" s="1">
        <v>7.5193204904799998E-3</v>
      </c>
      <c r="K46" s="1"/>
      <c r="L46" s="1">
        <v>1.0293335584050001</v>
      </c>
      <c r="M46" s="1">
        <v>2.2738768380827068</v>
      </c>
      <c r="N46" s="1"/>
      <c r="O46" s="1"/>
      <c r="P46" s="1"/>
      <c r="Q46" s="1">
        <v>5.3190199158500004E-3</v>
      </c>
      <c r="R46" s="1">
        <v>149.75951794358241</v>
      </c>
      <c r="S46" s="1">
        <v>236.664672355286</v>
      </c>
      <c r="T46" s="1">
        <v>86.905154411703592</v>
      </c>
      <c r="U46" s="1">
        <v>63.279202786447257</v>
      </c>
      <c r="V46" s="1">
        <f>R46-'2015_zone_urb'!R46</f>
        <v>0.6616345012120064</v>
      </c>
    </row>
    <row r="47" spans="1:22">
      <c r="A47" t="s">
        <v>33</v>
      </c>
      <c r="B47" t="s">
        <v>32</v>
      </c>
      <c r="C47">
        <v>11</v>
      </c>
      <c r="D47" s="1">
        <v>37.659513879828943</v>
      </c>
      <c r="E47" s="1">
        <v>20.686783820651485</v>
      </c>
      <c r="F47" s="1">
        <v>1.6334490986160304</v>
      </c>
      <c r="G47" s="1"/>
      <c r="H47" s="1"/>
      <c r="I47" s="1">
        <v>42.205562036287958</v>
      </c>
      <c r="J47" s="1"/>
      <c r="K47" s="1"/>
      <c r="L47" s="1">
        <v>1.5762952269488097</v>
      </c>
      <c r="M47" s="1">
        <v>3.8329487764456704</v>
      </c>
      <c r="N47" s="1"/>
      <c r="O47" s="1"/>
      <c r="P47" s="1"/>
      <c r="Q47" s="1"/>
      <c r="R47" s="1">
        <v>107.59455283877891</v>
      </c>
      <c r="S47" s="1">
        <v>185.94756017826501</v>
      </c>
      <c r="T47" s="1">
        <v>78.353007339486098</v>
      </c>
      <c r="U47" s="1">
        <v>57.862847318690122</v>
      </c>
      <c r="V47" s="1">
        <f>R47-'2015_zone_urb'!R47</f>
        <v>0</v>
      </c>
    </row>
    <row r="48" spans="1:22">
      <c r="A48" t="s">
        <v>21</v>
      </c>
      <c r="B48" t="s">
        <v>20</v>
      </c>
      <c r="C48">
        <v>11</v>
      </c>
      <c r="D48" s="1">
        <v>102.43854570192849</v>
      </c>
      <c r="E48" s="1">
        <v>57.626533273298676</v>
      </c>
      <c r="F48" s="1">
        <v>5.2151305942160313</v>
      </c>
      <c r="G48" s="1"/>
      <c r="H48" s="1"/>
      <c r="I48" s="1">
        <v>153.44440092538653</v>
      </c>
      <c r="J48" s="1"/>
      <c r="K48" s="1"/>
      <c r="L48" s="1">
        <v>2.82745646525973</v>
      </c>
      <c r="M48" s="1">
        <v>10.270955618699501</v>
      </c>
      <c r="N48" s="1"/>
      <c r="O48" s="1"/>
      <c r="P48" s="1"/>
      <c r="Q48" s="1">
        <v>5.8215177478837005E-2</v>
      </c>
      <c r="R48" s="1">
        <v>331.88123775626769</v>
      </c>
      <c r="S48" s="1">
        <v>678.35341532222606</v>
      </c>
      <c r="T48" s="1">
        <v>346.47217756595836</v>
      </c>
      <c r="U48" s="1">
        <v>48.924532590231024</v>
      </c>
      <c r="V48" s="1">
        <f>R48-'2015_zone_urb'!R48</f>
        <v>3.8935044278280202</v>
      </c>
    </row>
    <row r="49" spans="1:22">
      <c r="A49" t="s">
        <v>31</v>
      </c>
      <c r="B49" t="s">
        <v>30</v>
      </c>
      <c r="C49">
        <v>11</v>
      </c>
      <c r="D49" s="1">
        <v>42.42639520198879</v>
      </c>
      <c r="E49" s="1">
        <v>71.388698053604514</v>
      </c>
      <c r="F49" s="1">
        <v>3.194964833008</v>
      </c>
      <c r="G49" s="1"/>
      <c r="H49" s="1"/>
      <c r="I49" s="1">
        <v>109.01132853267407</v>
      </c>
      <c r="J49" s="1"/>
      <c r="K49" s="1"/>
      <c r="L49" s="1">
        <v>2.2048368164042706</v>
      </c>
      <c r="M49" s="1">
        <v>2.5441433045230992</v>
      </c>
      <c r="N49" s="1">
        <v>19.866627184146004</v>
      </c>
      <c r="O49" s="1"/>
      <c r="P49" s="1"/>
      <c r="Q49" s="1">
        <v>1.1542581857000002E-2</v>
      </c>
      <c r="R49" s="1">
        <v>250.64853650820575</v>
      </c>
      <c r="S49" s="1">
        <v>1154.12250937096</v>
      </c>
      <c r="T49" s="1">
        <v>903.47397286275418</v>
      </c>
      <c r="U49" s="1">
        <v>21.717671605314987</v>
      </c>
      <c r="V49" s="1">
        <f>R49-'2015_zone_urb'!R49</f>
        <v>0</v>
      </c>
    </row>
    <row r="50" spans="1:22">
      <c r="A50" t="s">
        <v>25</v>
      </c>
      <c r="B50" t="s">
        <v>24</v>
      </c>
      <c r="C50">
        <v>11</v>
      </c>
      <c r="D50" s="1">
        <v>46.296514425415609</v>
      </c>
      <c r="E50" s="1">
        <v>26.94737067088996</v>
      </c>
      <c r="F50" s="1"/>
      <c r="G50" s="1"/>
      <c r="H50" s="1"/>
      <c r="I50" s="1">
        <v>73.256181951112666</v>
      </c>
      <c r="J50" s="1">
        <v>4.2306435407000005E-3</v>
      </c>
      <c r="K50" s="1">
        <v>2.0888949102500002E-2</v>
      </c>
      <c r="L50" s="1">
        <v>0.7329110573089801</v>
      </c>
      <c r="M50" s="1">
        <v>5.7962257433975903</v>
      </c>
      <c r="N50" s="1"/>
      <c r="O50" s="1"/>
      <c r="P50" s="1"/>
      <c r="Q50" s="1">
        <v>8.5453909004198983E-2</v>
      </c>
      <c r="R50" s="1">
        <v>153.1397773497722</v>
      </c>
      <c r="S50" s="1">
        <v>469.21118470474698</v>
      </c>
      <c r="T50" s="1">
        <v>316.07140735497478</v>
      </c>
      <c r="U50" s="1">
        <v>32.637708209393175</v>
      </c>
      <c r="V50" s="1">
        <f>R50-'2015_zone_urb'!R50</f>
        <v>0.71735659396802021</v>
      </c>
    </row>
    <row r="51" spans="1:22">
      <c r="A51" t="s">
        <v>27</v>
      </c>
      <c r="B51" t="s">
        <v>26</v>
      </c>
      <c r="C51">
        <v>11</v>
      </c>
      <c r="D51" s="1">
        <v>137.2707974601793</v>
      </c>
      <c r="E51" s="1">
        <v>180.72262233016457</v>
      </c>
      <c r="F51" s="1">
        <v>18.465508145379356</v>
      </c>
      <c r="G51" s="1">
        <v>0.35542557634900002</v>
      </c>
      <c r="H51" s="1"/>
      <c r="I51" s="1">
        <v>271.57605697493801</v>
      </c>
      <c r="J51" s="1"/>
      <c r="K51" s="1">
        <v>2.5388584431900001E-2</v>
      </c>
      <c r="L51" s="1">
        <v>45.475704702918939</v>
      </c>
      <c r="M51" s="1">
        <v>115.32571795369927</v>
      </c>
      <c r="N51" s="1">
        <v>113.94465360298597</v>
      </c>
      <c r="O51" s="1">
        <v>1.8569176023389999</v>
      </c>
      <c r="P51" s="1">
        <v>19.6689998538838</v>
      </c>
      <c r="Q51" s="1">
        <v>4.6061510595286008E-2</v>
      </c>
      <c r="R51" s="1">
        <v>904.73385429786435</v>
      </c>
      <c r="S51" s="1">
        <v>4287.7718541304503</v>
      </c>
      <c r="T51" s="1">
        <v>3383.0379998325861</v>
      </c>
      <c r="U51" s="1">
        <v>21.100326348434933</v>
      </c>
      <c r="V51" s="1">
        <f>R51-'2015_zone_urb'!R51</f>
        <v>8.6687115095754734</v>
      </c>
    </row>
    <row r="52" spans="1:22">
      <c r="A52" t="s">
        <v>41</v>
      </c>
      <c r="B52" t="s">
        <v>40</v>
      </c>
      <c r="C52">
        <v>12</v>
      </c>
      <c r="D52" s="1">
        <v>83.190697065780626</v>
      </c>
      <c r="E52" s="1">
        <v>47.128653400535534</v>
      </c>
      <c r="F52" s="1">
        <v>0.20380810302787999</v>
      </c>
      <c r="G52" s="1"/>
      <c r="H52" s="1"/>
      <c r="I52" s="1">
        <v>106.05822469839063</v>
      </c>
      <c r="J52" s="1"/>
      <c r="K52" s="1"/>
      <c r="L52" s="1">
        <v>0.3299397017088837</v>
      </c>
      <c r="M52" s="1">
        <v>4.4483350236635442</v>
      </c>
      <c r="N52" s="1"/>
      <c r="O52" s="1"/>
      <c r="P52" s="1"/>
      <c r="Q52" s="1"/>
      <c r="R52" s="1">
        <v>241.35965799310711</v>
      </c>
      <c r="S52" s="1">
        <v>370.01359306903601</v>
      </c>
      <c r="T52" s="1">
        <v>128.6539350759289</v>
      </c>
      <c r="U52" s="1">
        <v>65.229943578876828</v>
      </c>
      <c r="V52" s="1">
        <f>R52-'2015_zone_urb'!R52</f>
        <v>0</v>
      </c>
    </row>
    <row r="53" spans="1:22">
      <c r="A53" t="s">
        <v>43</v>
      </c>
      <c r="B53" t="s">
        <v>42</v>
      </c>
      <c r="C53">
        <v>12</v>
      </c>
      <c r="D53" s="1">
        <v>85.926075793000734</v>
      </c>
      <c r="E53" s="1">
        <v>40.223491337824285</v>
      </c>
      <c r="F53" s="1"/>
      <c r="G53" s="1"/>
      <c r="H53" s="1"/>
      <c r="I53" s="1">
        <v>121.24910305182571</v>
      </c>
      <c r="J53" s="1"/>
      <c r="K53" s="1"/>
      <c r="L53" s="1">
        <v>1.6080521032653703</v>
      </c>
      <c r="M53" s="1">
        <v>5.3761800572260512</v>
      </c>
      <c r="N53" s="1"/>
      <c r="O53" s="1"/>
      <c r="P53" s="1"/>
      <c r="Q53" s="1">
        <v>7.4050727611190012E-2</v>
      </c>
      <c r="R53" s="1">
        <v>254.45695307075337</v>
      </c>
      <c r="S53" s="1">
        <v>673.59852805337505</v>
      </c>
      <c r="T53" s="1">
        <v>419.14157498262171</v>
      </c>
      <c r="U53" s="1">
        <v>37.775758478289099</v>
      </c>
      <c r="V53" s="1">
        <f>R53-'2015_zone_urb'!R53</f>
        <v>3.9846401563352174E-2</v>
      </c>
    </row>
    <row r="54" spans="1:22">
      <c r="A54" t="s">
        <v>39</v>
      </c>
      <c r="B54" t="s">
        <v>38</v>
      </c>
      <c r="C54">
        <v>12</v>
      </c>
      <c r="D54" s="1">
        <v>42.20797181582239</v>
      </c>
      <c r="E54" s="1">
        <v>47.304102039710038</v>
      </c>
      <c r="F54" s="1">
        <v>3.5796191035673006</v>
      </c>
      <c r="G54" s="1"/>
      <c r="H54" s="1"/>
      <c r="I54" s="1">
        <v>69.740052742631576</v>
      </c>
      <c r="J54" s="1"/>
      <c r="K54" s="1"/>
      <c r="L54" s="1">
        <v>3.4188177136865003</v>
      </c>
      <c r="M54" s="1">
        <v>11.661210456786886</v>
      </c>
      <c r="N54" s="1"/>
      <c r="O54" s="1"/>
      <c r="P54" s="1">
        <v>3.95564001503E-2</v>
      </c>
      <c r="Q54" s="1"/>
      <c r="R54" s="1">
        <v>177.95133027235499</v>
      </c>
      <c r="S54" s="1">
        <v>778.694478079649</v>
      </c>
      <c r="T54" s="1">
        <v>600.74314780729401</v>
      </c>
      <c r="U54" s="1">
        <v>22.852522431031442</v>
      </c>
      <c r="V54" s="1">
        <f>R54-'2015_zone_urb'!R54</f>
        <v>0</v>
      </c>
    </row>
    <row r="55" spans="1:22">
      <c r="A55" t="s">
        <v>35</v>
      </c>
      <c r="B55" t="s">
        <v>34</v>
      </c>
      <c r="C55">
        <v>12</v>
      </c>
      <c r="D55" s="1">
        <v>92.862835995142859</v>
      </c>
      <c r="E55" s="1">
        <v>50.228050561543164</v>
      </c>
      <c r="F55" s="1">
        <v>0.95520730038470014</v>
      </c>
      <c r="G55" s="1"/>
      <c r="H55" s="1"/>
      <c r="I55" s="1">
        <v>102.60558083039909</v>
      </c>
      <c r="J55" s="1"/>
      <c r="K55" s="1"/>
      <c r="L55" s="1">
        <v>0.6848082498718</v>
      </c>
      <c r="M55" s="1">
        <v>1.4527136385550801</v>
      </c>
      <c r="N55" s="1"/>
      <c r="O55" s="1"/>
      <c r="P55" s="1"/>
      <c r="Q55" s="1"/>
      <c r="R55" s="1">
        <v>248.78919657589671</v>
      </c>
      <c r="S55" s="1">
        <v>290.25698030854602</v>
      </c>
      <c r="T55" s="1">
        <v>41.467783732649309</v>
      </c>
      <c r="U55" s="1">
        <v>85.713424122111149</v>
      </c>
      <c r="V55" s="1">
        <f>R55-'2015_zone_urb'!R55</f>
        <v>0</v>
      </c>
    </row>
    <row r="56" spans="1:22">
      <c r="A56" t="s">
        <v>45</v>
      </c>
      <c r="B56" t="s">
        <v>44</v>
      </c>
      <c r="C56">
        <v>12</v>
      </c>
      <c r="D56" s="1">
        <v>31.9881560496997</v>
      </c>
      <c r="E56" s="1">
        <v>14.894794784686283</v>
      </c>
      <c r="F56" s="1">
        <v>0.28293352675600003</v>
      </c>
      <c r="G56" s="1"/>
      <c r="H56" s="1"/>
      <c r="I56" s="1">
        <v>39.445570252290175</v>
      </c>
      <c r="J56" s="1"/>
      <c r="K56" s="1"/>
      <c r="L56" s="1">
        <v>0.35809289060999999</v>
      </c>
      <c r="M56" s="1">
        <v>1.0710669940452422</v>
      </c>
      <c r="N56" s="1"/>
      <c r="O56" s="1"/>
      <c r="P56" s="1"/>
      <c r="Q56" s="1">
        <v>1.6008551190100002E-3</v>
      </c>
      <c r="R56" s="1">
        <v>88.042215353206402</v>
      </c>
      <c r="S56" s="1">
        <v>141.75053639524302</v>
      </c>
      <c r="T56" s="1">
        <v>53.708321042036616</v>
      </c>
      <c r="U56" s="1">
        <v>62.110675269487729</v>
      </c>
      <c r="V56" s="1">
        <f>R56-'2015_zone_urb'!R56</f>
        <v>0.34578340706400468</v>
      </c>
    </row>
    <row r="57" spans="1:22">
      <c r="A57" t="s">
        <v>37</v>
      </c>
      <c r="B57" t="s">
        <v>36</v>
      </c>
      <c r="C57">
        <v>12</v>
      </c>
      <c r="D57" s="1">
        <v>86.485611478413048</v>
      </c>
      <c r="E57" s="1">
        <v>88.49859884876345</v>
      </c>
      <c r="F57" s="1">
        <v>11.2119326098943</v>
      </c>
      <c r="G57" s="1"/>
      <c r="H57" s="1"/>
      <c r="I57" s="1">
        <v>175.60296326379989</v>
      </c>
      <c r="J57" s="1"/>
      <c r="K57" s="1">
        <v>162.74589587726791</v>
      </c>
      <c r="L57" s="1">
        <v>54.146068586001796</v>
      </c>
      <c r="M57" s="1">
        <v>67.133693033161933</v>
      </c>
      <c r="N57" s="1">
        <v>0.42792555050163605</v>
      </c>
      <c r="O57" s="1"/>
      <c r="P57" s="1"/>
      <c r="Q57" s="1">
        <v>2.079011629935E-2</v>
      </c>
      <c r="R57" s="1">
        <v>646.27347936410342</v>
      </c>
      <c r="S57" s="1">
        <v>4843.7102935103603</v>
      </c>
      <c r="T57" s="1">
        <v>4197.4368141462564</v>
      </c>
      <c r="U57" s="1">
        <v>13.342529594100323</v>
      </c>
      <c r="V57" s="1">
        <f>R57-'2015_zone_urb'!R57</f>
        <v>-5.4435585060833773</v>
      </c>
    </row>
    <row r="58" spans="1:22">
      <c r="A58" t="s">
        <v>47</v>
      </c>
      <c r="B58" t="s">
        <v>46</v>
      </c>
      <c r="C58">
        <v>12</v>
      </c>
      <c r="D58" s="1">
        <v>3.5303322451038901</v>
      </c>
      <c r="E58" s="1">
        <v>5.451144146079911</v>
      </c>
      <c r="F58" s="1"/>
      <c r="G58" s="1"/>
      <c r="H58" s="1"/>
      <c r="I58" s="1">
        <v>5.1338936428711595</v>
      </c>
      <c r="J58" s="1"/>
      <c r="K58" s="1"/>
      <c r="L58" s="1">
        <v>7.2202095086701101</v>
      </c>
      <c r="M58" s="1">
        <v>2.8017470769207007</v>
      </c>
      <c r="N58" s="1"/>
      <c r="O58" s="1"/>
      <c r="P58" s="1"/>
      <c r="Q58" s="1"/>
      <c r="R58" s="1">
        <v>24.137326619645773</v>
      </c>
      <c r="S58" s="1">
        <v>206.32806841363902</v>
      </c>
      <c r="T58" s="1">
        <v>182.19074179399325</v>
      </c>
      <c r="U58" s="1">
        <v>11.698518192520535</v>
      </c>
      <c r="V58" s="1">
        <f>R58-'2015_zone_urb'!R58</f>
        <v>0</v>
      </c>
    </row>
    <row r="59" spans="1:22">
      <c r="A59" t="s">
        <v>120</v>
      </c>
      <c r="B59" t="s">
        <v>119</v>
      </c>
      <c r="C59">
        <v>1</v>
      </c>
      <c r="D59" s="1">
        <v>64.838881894923787</v>
      </c>
      <c r="E59" s="1">
        <v>31.591316559256601</v>
      </c>
      <c r="F59" s="1">
        <v>2.5390522055500003E-2</v>
      </c>
      <c r="G59" s="1"/>
      <c r="H59" s="1"/>
      <c r="I59" s="1">
        <v>53.439451319899973</v>
      </c>
      <c r="J59" s="1"/>
      <c r="K59" s="1"/>
      <c r="L59" s="1"/>
      <c r="M59" s="1">
        <v>1.1943233710225001</v>
      </c>
      <c r="N59" s="1"/>
      <c r="O59" s="1"/>
      <c r="P59" s="1"/>
      <c r="Q59" s="1"/>
      <c r="R59" s="1">
        <v>151.08936366715835</v>
      </c>
      <c r="S59" s="1">
        <v>175.87762577386701</v>
      </c>
      <c r="T59" s="1">
        <v>24.788262106708657</v>
      </c>
      <c r="U59" s="1">
        <v>85.90596046675094</v>
      </c>
      <c r="V59" s="1">
        <f>R59-'2015_zone_urb'!R59</f>
        <v>0</v>
      </c>
    </row>
    <row r="60" spans="1:22">
      <c r="A60" t="s">
        <v>124</v>
      </c>
      <c r="B60" t="s">
        <v>123</v>
      </c>
      <c r="C60">
        <v>1</v>
      </c>
      <c r="D60" s="1">
        <v>60.840715209680852</v>
      </c>
      <c r="E60" s="1">
        <v>45.649582670193865</v>
      </c>
      <c r="F60" s="1"/>
      <c r="G60" s="1"/>
      <c r="H60" s="1"/>
      <c r="I60" s="1">
        <v>80.622669610657866</v>
      </c>
      <c r="J60" s="1">
        <v>6.2142722310900005E-2</v>
      </c>
      <c r="K60" s="1"/>
      <c r="L60" s="1">
        <v>0.21224518467300002</v>
      </c>
      <c r="M60" s="1">
        <v>2.0605970936451699</v>
      </c>
      <c r="N60" s="1"/>
      <c r="O60" s="1"/>
      <c r="P60" s="1"/>
      <c r="Q60" s="1"/>
      <c r="R60" s="1">
        <v>189.44795249116166</v>
      </c>
      <c r="S60" s="1">
        <v>315.726341323442</v>
      </c>
      <c r="T60" s="1">
        <v>126.27838883228034</v>
      </c>
      <c r="U60" s="1">
        <v>60.003847539944097</v>
      </c>
      <c r="V60" s="1">
        <f>R60-'2015_zone_urb'!R60</f>
        <v>0</v>
      </c>
    </row>
    <row r="61" spans="1:22">
      <c r="A61" t="s">
        <v>122</v>
      </c>
      <c r="B61" t="s">
        <v>121</v>
      </c>
      <c r="C61">
        <v>1</v>
      </c>
      <c r="D61" s="1">
        <v>30.913868311570948</v>
      </c>
      <c r="E61" s="1">
        <v>17.653620072305195</v>
      </c>
      <c r="F61" s="1"/>
      <c r="G61" s="1"/>
      <c r="H61" s="1"/>
      <c r="I61" s="1">
        <v>28.42581813503649</v>
      </c>
      <c r="J61" s="1"/>
      <c r="K61" s="1"/>
      <c r="L61" s="1"/>
      <c r="M61" s="1">
        <v>5.5088176210969994E-2</v>
      </c>
      <c r="N61" s="1"/>
      <c r="O61" s="1"/>
      <c r="P61" s="1"/>
      <c r="Q61" s="1"/>
      <c r="R61" s="1">
        <v>77.048394695123605</v>
      </c>
      <c r="S61" s="1">
        <v>87.646769425349802</v>
      </c>
      <c r="T61" s="1">
        <v>10.598374730226197</v>
      </c>
      <c r="U61" s="1">
        <v>87.907854676545725</v>
      </c>
      <c r="V61" s="1">
        <f>R61-'2015_zone_urb'!R61</f>
        <v>0</v>
      </c>
    </row>
    <row r="62" spans="1:22">
      <c r="A62" t="s">
        <v>49</v>
      </c>
      <c r="B62" t="s">
        <v>48</v>
      </c>
      <c r="C62">
        <v>13</v>
      </c>
      <c r="D62" s="1">
        <v>56.40819644246163</v>
      </c>
      <c r="E62" s="1">
        <v>34.137200290945479</v>
      </c>
      <c r="F62" s="1">
        <v>3.3644199380156001</v>
      </c>
      <c r="G62" s="1"/>
      <c r="H62" s="1"/>
      <c r="I62" s="1">
        <v>56.275340392595396</v>
      </c>
      <c r="J62" s="1"/>
      <c r="K62" s="1"/>
      <c r="L62" s="1">
        <v>0.33459298506102403</v>
      </c>
      <c r="M62" s="1">
        <v>3.8319524368435802</v>
      </c>
      <c r="N62" s="1"/>
      <c r="O62" s="1"/>
      <c r="P62" s="1">
        <v>5.3183010557199999E-3</v>
      </c>
      <c r="Q62" s="1">
        <v>9.65159596634E-3</v>
      </c>
      <c r="R62" s="1">
        <v>154.36667238294476</v>
      </c>
      <c r="S62" s="1">
        <v>286.54778472663401</v>
      </c>
      <c r="T62" s="1">
        <v>132.18111234368925</v>
      </c>
      <c r="U62" s="1">
        <v>53.871179820918961</v>
      </c>
      <c r="V62" s="1">
        <f>R62-'2015_zone_urb'!R62</f>
        <v>0</v>
      </c>
    </row>
    <row r="63" spans="1:22">
      <c r="A63" t="s">
        <v>51</v>
      </c>
      <c r="B63" t="s">
        <v>50</v>
      </c>
      <c r="C63">
        <v>13</v>
      </c>
      <c r="D63" s="1">
        <v>95.290866999706353</v>
      </c>
      <c r="E63" s="1">
        <v>54.059368204720194</v>
      </c>
      <c r="F63" s="1"/>
      <c r="G63" s="1"/>
      <c r="H63" s="1"/>
      <c r="I63" s="1">
        <v>133.97716634982601</v>
      </c>
      <c r="J63" s="1"/>
      <c r="K63" s="1"/>
      <c r="L63" s="1">
        <v>0.20162304789550001</v>
      </c>
      <c r="M63" s="1">
        <v>6.5958773361823386</v>
      </c>
      <c r="N63" s="1"/>
      <c r="O63" s="1"/>
      <c r="P63" s="1"/>
      <c r="Q63" s="1">
        <v>2.85116885239E-3</v>
      </c>
      <c r="R63" s="1">
        <v>290.1277531071828</v>
      </c>
      <c r="S63" s="1">
        <v>710.83194588111201</v>
      </c>
      <c r="T63" s="1">
        <v>420.70419277392921</v>
      </c>
      <c r="U63" s="1">
        <v>40.815238367987924</v>
      </c>
      <c r="V63" s="1">
        <f>R63-'2015_zone_urb'!R63</f>
        <v>9.7571329183722355E-2</v>
      </c>
    </row>
    <row r="64" spans="1:22">
      <c r="A64" t="s">
        <v>55</v>
      </c>
      <c r="B64" t="s">
        <v>54</v>
      </c>
      <c r="C64">
        <v>13</v>
      </c>
      <c r="D64" s="1">
        <v>75.503885475166911</v>
      </c>
      <c r="E64" s="1">
        <v>52.434132159517048</v>
      </c>
      <c r="F64" s="1"/>
      <c r="G64" s="1"/>
      <c r="H64" s="1"/>
      <c r="I64" s="1">
        <v>111.19983349721994</v>
      </c>
      <c r="J64" s="1"/>
      <c r="K64" s="1"/>
      <c r="L64" s="1">
        <v>4.1143882825900001E-3</v>
      </c>
      <c r="M64" s="1">
        <v>7.1901929389081971</v>
      </c>
      <c r="N64" s="1"/>
      <c r="O64" s="1"/>
      <c r="P64" s="1"/>
      <c r="Q64" s="1">
        <v>3.8578541983600001E-2</v>
      </c>
      <c r="R64" s="1">
        <v>246.37073700107834</v>
      </c>
      <c r="S64" s="1">
        <v>476.23951538362303</v>
      </c>
      <c r="T64" s="1">
        <v>229.86877838254469</v>
      </c>
      <c r="U64" s="1">
        <v>51.732527235296814</v>
      </c>
      <c r="V64" s="1">
        <f>R64-'2015_zone_urb'!R64</f>
        <v>1.721688324937162</v>
      </c>
    </row>
    <row r="65" spans="1:22">
      <c r="A65" t="s">
        <v>57</v>
      </c>
      <c r="B65" t="s">
        <v>56</v>
      </c>
      <c r="C65">
        <v>13</v>
      </c>
      <c r="D65" s="1">
        <v>32.196174291145638</v>
      </c>
      <c r="E65" s="1">
        <v>14.516147722690535</v>
      </c>
      <c r="F65" s="1">
        <v>0.65021281728510005</v>
      </c>
      <c r="G65" s="1"/>
      <c r="H65" s="1"/>
      <c r="I65" s="1">
        <v>32.962661015101176</v>
      </c>
      <c r="J65" s="1"/>
      <c r="K65" s="1"/>
      <c r="L65" s="1">
        <v>2.9528763433900002E-2</v>
      </c>
      <c r="M65" s="1">
        <v>3.914774142927627</v>
      </c>
      <c r="N65" s="1"/>
      <c r="O65" s="1"/>
      <c r="P65" s="1"/>
      <c r="Q65" s="1">
        <v>6.4581315369500007E-3</v>
      </c>
      <c r="R65" s="1">
        <v>84.275956884120916</v>
      </c>
      <c r="S65" s="1">
        <v>133.09366193347699</v>
      </c>
      <c r="T65" s="1">
        <v>48.817705049356078</v>
      </c>
      <c r="U65" s="1">
        <v>63.320789029190436</v>
      </c>
      <c r="V65" s="1">
        <f>R65-'2015_zone_urb'!R65</f>
        <v>2.2401957413238023</v>
      </c>
    </row>
    <row r="66" spans="1:22">
      <c r="A66" t="s">
        <v>59</v>
      </c>
      <c r="B66" t="s">
        <v>58</v>
      </c>
      <c r="C66">
        <v>13</v>
      </c>
      <c r="D66" s="1">
        <v>45.643401071165009</v>
      </c>
      <c r="E66" s="1">
        <v>27.160861014502565</v>
      </c>
      <c r="F66" s="1"/>
      <c r="G66" s="1"/>
      <c r="H66" s="1"/>
      <c r="I66" s="1">
        <v>61.882404005476744</v>
      </c>
      <c r="J66" s="1"/>
      <c r="K66" s="1"/>
      <c r="L66" s="1">
        <v>0.160538590910033</v>
      </c>
      <c r="M66" s="1">
        <v>6.5108843707394746</v>
      </c>
      <c r="N66" s="1"/>
      <c r="O66" s="1"/>
      <c r="P66" s="1"/>
      <c r="Q66" s="1">
        <v>3.4928615210799998E-3</v>
      </c>
      <c r="R66" s="1">
        <v>141.36158191431488</v>
      </c>
      <c r="S66" s="1">
        <v>311.64179954334804</v>
      </c>
      <c r="T66" s="1">
        <v>170.28021762903316</v>
      </c>
      <c r="U66" s="1">
        <v>45.360276484558064</v>
      </c>
      <c r="V66" s="1">
        <f>R66-'2015_zone_urb'!R66</f>
        <v>0.25832599880288853</v>
      </c>
    </row>
    <row r="67" spans="1:22">
      <c r="A67" t="s">
        <v>53</v>
      </c>
      <c r="B67" t="s">
        <v>52</v>
      </c>
      <c r="C67">
        <v>13</v>
      </c>
      <c r="D67" s="1">
        <v>80.48470995743051</v>
      </c>
      <c r="E67" s="1">
        <v>92.623450907140949</v>
      </c>
      <c r="F67" s="1"/>
      <c r="G67" s="1"/>
      <c r="H67" s="1"/>
      <c r="I67" s="1">
        <v>120.59889214215947</v>
      </c>
      <c r="J67" s="1">
        <v>3.9844362234052495</v>
      </c>
      <c r="K67" s="1"/>
      <c r="L67" s="1">
        <v>16.286795601108143</v>
      </c>
      <c r="M67" s="1">
        <v>34.789442896531881</v>
      </c>
      <c r="N67" s="1">
        <v>13.359714501800001</v>
      </c>
      <c r="O67" s="1"/>
      <c r="P67" s="1">
        <v>6.4544494423210003E-2</v>
      </c>
      <c r="Q67" s="1">
        <v>0.1786540329028439</v>
      </c>
      <c r="R67" s="1">
        <v>362.37064075690228</v>
      </c>
      <c r="S67" s="1">
        <v>4772.0736905657704</v>
      </c>
      <c r="T67" s="1">
        <v>4409.7030498088679</v>
      </c>
      <c r="U67" s="1">
        <v>7.5935675820198858</v>
      </c>
      <c r="V67" s="1">
        <f>R67-'2015_zone_urb'!R67</f>
        <v>0.12541060789413905</v>
      </c>
    </row>
    <row r="68" spans="1:22">
      <c r="A68" t="s">
        <v>61</v>
      </c>
      <c r="B68" t="s">
        <v>60</v>
      </c>
      <c r="C68">
        <v>14</v>
      </c>
      <c r="D68" s="1">
        <v>87.711933768963164</v>
      </c>
      <c r="E68" s="1">
        <v>47.294577375574143</v>
      </c>
      <c r="F68" s="1">
        <v>1.2900167346214</v>
      </c>
      <c r="G68" s="1"/>
      <c r="H68" s="1"/>
      <c r="I68" s="1">
        <v>86.580820493738841</v>
      </c>
      <c r="J68" s="1"/>
      <c r="K68" s="1"/>
      <c r="L68" s="1">
        <v>0.1045538053013</v>
      </c>
      <c r="M68" s="1">
        <v>0.73249106263464303</v>
      </c>
      <c r="N68" s="1"/>
      <c r="O68" s="1"/>
      <c r="P68" s="1">
        <v>0.68484345366726218</v>
      </c>
      <c r="Q68" s="1">
        <v>5.2152446066000002E-3</v>
      </c>
      <c r="R68" s="1">
        <v>224.40445193910733</v>
      </c>
      <c r="S68" s="1">
        <v>476.03422750352001</v>
      </c>
      <c r="T68" s="1">
        <v>251.62977556441268</v>
      </c>
      <c r="U68" s="1">
        <v>47.140402721871077</v>
      </c>
      <c r="V68" s="1">
        <f>R68-'2015_zone_urb'!R68</f>
        <v>0</v>
      </c>
    </row>
    <row r="69" spans="1:22">
      <c r="A69" t="s">
        <v>71</v>
      </c>
      <c r="B69" t="s">
        <v>70</v>
      </c>
      <c r="C69">
        <v>14</v>
      </c>
      <c r="D69" s="1">
        <v>102.45150995175077</v>
      </c>
      <c r="E69" s="1">
        <v>54.28929838132472</v>
      </c>
      <c r="F69" s="1">
        <v>0.74807003888150003</v>
      </c>
      <c r="G69" s="1"/>
      <c r="H69" s="1"/>
      <c r="I69" s="1">
        <v>121.5539939785243</v>
      </c>
      <c r="J69" s="1"/>
      <c r="K69" s="1"/>
      <c r="L69" s="1">
        <v>0.102853382729723</v>
      </c>
      <c r="M69" s="1">
        <v>4.5553966534746211</v>
      </c>
      <c r="N69" s="1"/>
      <c r="O69" s="1"/>
      <c r="P69" s="1"/>
      <c r="Q69" s="1"/>
      <c r="R69" s="1">
        <v>283.70112238668565</v>
      </c>
      <c r="S69" s="1">
        <v>418.30044382432703</v>
      </c>
      <c r="T69" s="1">
        <v>134.59932143764138</v>
      </c>
      <c r="U69" s="1">
        <v>67.822333582278276</v>
      </c>
      <c r="V69" s="1">
        <f>R69-'2015_zone_urb'!R69</f>
        <v>0</v>
      </c>
    </row>
    <row r="70" spans="1:22">
      <c r="A70" t="s">
        <v>63</v>
      </c>
      <c r="B70" t="s">
        <v>62</v>
      </c>
      <c r="C70">
        <v>14</v>
      </c>
      <c r="D70" s="1">
        <v>39.901385204898645</v>
      </c>
      <c r="E70" s="1">
        <v>30.679696481621573</v>
      </c>
      <c r="F70" s="1">
        <v>3.4209584436546998</v>
      </c>
      <c r="G70" s="1"/>
      <c r="H70" s="1"/>
      <c r="I70" s="1">
        <v>53.997975976507846</v>
      </c>
      <c r="J70" s="1"/>
      <c r="K70" s="1"/>
      <c r="L70" s="1">
        <v>0.37619056975590004</v>
      </c>
      <c r="M70" s="1">
        <v>2.1390564794466598</v>
      </c>
      <c r="N70" s="1"/>
      <c r="O70" s="1"/>
      <c r="P70" s="1">
        <v>2.6487845356899999E-2</v>
      </c>
      <c r="Q70" s="1">
        <v>2.3338996695460003E-2</v>
      </c>
      <c r="R70" s="1">
        <v>130.56508999793769</v>
      </c>
      <c r="S70" s="1">
        <v>559.81546608704809</v>
      </c>
      <c r="T70" s="1">
        <v>429.25037608911043</v>
      </c>
      <c r="U70" s="1">
        <v>23.322880110932047</v>
      </c>
      <c r="V70" s="1">
        <f>R70-'2015_zone_urb'!R70</f>
        <v>1.0864392883092933E-2</v>
      </c>
    </row>
    <row r="71" spans="1:22">
      <c r="A71" t="s">
        <v>308</v>
      </c>
      <c r="B71" t="s">
        <v>74</v>
      </c>
      <c r="C71">
        <v>14</v>
      </c>
      <c r="D71" s="1">
        <v>78.723240038663263</v>
      </c>
      <c r="E71" s="1">
        <v>67.200662717311644</v>
      </c>
      <c r="F71" s="1">
        <v>0.71388635246406007</v>
      </c>
      <c r="G71" s="1"/>
      <c r="H71" s="1"/>
      <c r="I71" s="1">
        <v>99.653698146321361</v>
      </c>
      <c r="J71" s="1"/>
      <c r="K71" s="1"/>
      <c r="L71" s="1">
        <v>1.0355757046384202</v>
      </c>
      <c r="M71" s="1">
        <v>17.297517834024323</v>
      </c>
      <c r="N71" s="1"/>
      <c r="O71" s="1"/>
      <c r="P71" s="1"/>
      <c r="Q71" s="1">
        <v>0.19324751768504167</v>
      </c>
      <c r="R71" s="1">
        <v>264.81782831110814</v>
      </c>
      <c r="S71" s="1">
        <v>991.01484363659699</v>
      </c>
      <c r="T71" s="1">
        <v>726.19701532548879</v>
      </c>
      <c r="U71" s="1">
        <v>26.72188312935263</v>
      </c>
      <c r="V71" s="1">
        <f>R71-'2015_zone_urb'!R71</f>
        <v>0.40064436265731729</v>
      </c>
    </row>
    <row r="72" spans="1:22">
      <c r="A72" t="s">
        <v>65</v>
      </c>
      <c r="B72" t="s">
        <v>64</v>
      </c>
      <c r="C72">
        <v>14</v>
      </c>
      <c r="D72" s="1">
        <v>35.931115610886557</v>
      </c>
      <c r="E72" s="1">
        <v>14.001316620535027</v>
      </c>
      <c r="F72" s="1"/>
      <c r="G72" s="1"/>
      <c r="H72" s="1"/>
      <c r="I72" s="1">
        <v>41.869229208586411</v>
      </c>
      <c r="J72" s="1"/>
      <c r="K72" s="1"/>
      <c r="L72" s="1">
        <v>0.89168400365121103</v>
      </c>
      <c r="M72" s="1">
        <v>2.4265704552864</v>
      </c>
      <c r="N72" s="1"/>
      <c r="O72" s="1"/>
      <c r="P72" s="1"/>
      <c r="Q72" s="1">
        <v>6.2087684021590005E-2</v>
      </c>
      <c r="R72" s="1">
        <v>95.182003582967184</v>
      </c>
      <c r="S72" s="1">
        <v>359.53445326944001</v>
      </c>
      <c r="T72" s="1">
        <v>264.35244968647282</v>
      </c>
      <c r="U72" s="1">
        <v>26.473680816240577</v>
      </c>
      <c r="V72" s="1">
        <f>R72-'2015_zone_urb'!R72</f>
        <v>0</v>
      </c>
    </row>
    <row r="73" spans="1:22">
      <c r="A73" t="s">
        <v>73</v>
      </c>
      <c r="B73" t="s">
        <v>72</v>
      </c>
      <c r="C73">
        <v>14</v>
      </c>
      <c r="D73" s="1">
        <v>7.7664881927298186</v>
      </c>
      <c r="E73" s="1">
        <v>13.736684266416832</v>
      </c>
      <c r="F73" s="1">
        <v>2.0200242786638003</v>
      </c>
      <c r="G73" s="1"/>
      <c r="H73" s="1"/>
      <c r="I73" s="1">
        <v>7.986103308711785</v>
      </c>
      <c r="J73" s="1"/>
      <c r="K73" s="1"/>
      <c r="L73" s="1"/>
      <c r="M73" s="1">
        <v>1.3728825085943002</v>
      </c>
      <c r="N73" s="1"/>
      <c r="O73" s="1"/>
      <c r="P73" s="1"/>
      <c r="Q73" s="1"/>
      <c r="R73" s="1">
        <v>32.882182555116536</v>
      </c>
      <c r="S73" s="1">
        <v>165.26908740014102</v>
      </c>
      <c r="T73" s="1">
        <v>132.38690484502447</v>
      </c>
      <c r="U73" s="1">
        <v>19.896148198303948</v>
      </c>
      <c r="V73" s="1">
        <f>R73-'2015_zone_urb'!R73</f>
        <v>0</v>
      </c>
    </row>
    <row r="74" spans="1:22">
      <c r="A74" t="s">
        <v>67</v>
      </c>
      <c r="B74" t="s">
        <v>66</v>
      </c>
      <c r="C74">
        <v>14</v>
      </c>
      <c r="D74" s="1">
        <v>147.40201246885377</v>
      </c>
      <c r="E74" s="1">
        <v>139.10194145845998</v>
      </c>
      <c r="F74" s="1">
        <v>2.8924918848569998</v>
      </c>
      <c r="G74" s="1"/>
      <c r="H74" s="1"/>
      <c r="I74" s="1">
        <v>186.40961700225915</v>
      </c>
      <c r="J74" s="1"/>
      <c r="K74" s="1"/>
      <c r="L74" s="1">
        <v>22.930828158199279</v>
      </c>
      <c r="M74" s="1">
        <v>40.068379882237856</v>
      </c>
      <c r="N74" s="1"/>
      <c r="O74" s="1"/>
      <c r="P74" s="1">
        <v>3.4368156368967817</v>
      </c>
      <c r="Q74" s="1">
        <v>0.39958903982744104</v>
      </c>
      <c r="R74" s="1">
        <v>542.64167553159132</v>
      </c>
      <c r="S74" s="1">
        <v>5651.1920928520203</v>
      </c>
      <c r="T74" s="1">
        <v>5108.550417320429</v>
      </c>
      <c r="U74" s="1">
        <v>9.6022514651016433</v>
      </c>
      <c r="V74" s="1">
        <f>R74-'2015_zone_urb'!R74</f>
        <v>3.1385886114142068</v>
      </c>
    </row>
    <row r="75" spans="1:22">
      <c r="A75" t="s">
        <v>69</v>
      </c>
      <c r="B75" t="s">
        <v>68</v>
      </c>
      <c r="C75">
        <v>14</v>
      </c>
      <c r="D75" s="1">
        <v>54.364813435266043</v>
      </c>
      <c r="E75" s="1">
        <v>72.029041081314801</v>
      </c>
      <c r="F75" s="1"/>
      <c r="G75" s="1"/>
      <c r="H75" s="1"/>
      <c r="I75" s="1">
        <v>46.225937450956664</v>
      </c>
      <c r="J75" s="1">
        <v>0.35558245446500003</v>
      </c>
      <c r="K75" s="1"/>
      <c r="L75" s="1">
        <v>18.387895552320984</v>
      </c>
      <c r="M75" s="1">
        <v>27.774710534536677</v>
      </c>
      <c r="N75" s="1">
        <v>14.249866773660502</v>
      </c>
      <c r="O75" s="1"/>
      <c r="P75" s="1">
        <v>0.6041366034794502</v>
      </c>
      <c r="Q75" s="1">
        <v>0.31278860915189793</v>
      </c>
      <c r="R75" s="1">
        <v>234.30477249515201</v>
      </c>
      <c r="S75" s="1">
        <v>4722.1706000033701</v>
      </c>
      <c r="T75" s="1">
        <v>4487.865827508218</v>
      </c>
      <c r="U75" s="1">
        <v>4.9618023646791753</v>
      </c>
      <c r="V75" s="1">
        <f>R75-'2015_zone_urb'!R75</f>
        <v>0.15160734808142706</v>
      </c>
    </row>
    <row r="76" spans="1:22">
      <c r="A76" t="s">
        <v>110</v>
      </c>
      <c r="B76" t="s">
        <v>109</v>
      </c>
      <c r="C76">
        <v>1</v>
      </c>
      <c r="D76" s="1">
        <v>150.91509484828526</v>
      </c>
      <c r="E76" s="1">
        <v>49.722136285534098</v>
      </c>
      <c r="F76" s="1"/>
      <c r="G76" s="1"/>
      <c r="H76" s="1"/>
      <c r="I76" s="1">
        <v>69.59528149118816</v>
      </c>
      <c r="J76" s="1"/>
      <c r="K76" s="1"/>
      <c r="L76" s="1">
        <v>0.2581098624848</v>
      </c>
      <c r="M76" s="1">
        <v>4.6906540072239311</v>
      </c>
      <c r="N76" s="1"/>
      <c r="O76" s="1"/>
      <c r="P76" s="1"/>
      <c r="Q76" s="1"/>
      <c r="R76" s="1">
        <v>275.18127649471626</v>
      </c>
      <c r="S76" s="1">
        <v>318.71653644737802</v>
      </c>
      <c r="T76" s="1">
        <v>43.535259952661761</v>
      </c>
      <c r="U76" s="1">
        <v>86.340445200009356</v>
      </c>
      <c r="V76" s="1">
        <f>R76-'2015_zone_urb'!R76</f>
        <v>0</v>
      </c>
    </row>
    <row r="77" spans="1:22">
      <c r="A77" t="s">
        <v>112</v>
      </c>
      <c r="B77" t="s">
        <v>111</v>
      </c>
      <c r="C77">
        <v>1</v>
      </c>
      <c r="D77" s="1">
        <v>55.981821759729151</v>
      </c>
      <c r="E77" s="1">
        <v>24.058580854506587</v>
      </c>
      <c r="F77" s="1"/>
      <c r="G77" s="1"/>
      <c r="H77" s="1"/>
      <c r="I77" s="1">
        <v>39.806696973277994</v>
      </c>
      <c r="J77" s="1"/>
      <c r="K77" s="1"/>
      <c r="L77" s="1">
        <v>0.25592583581300005</v>
      </c>
      <c r="M77" s="1">
        <v>0.50257738737559998</v>
      </c>
      <c r="N77" s="1"/>
      <c r="O77" s="1"/>
      <c r="P77" s="1"/>
      <c r="Q77" s="1"/>
      <c r="R77" s="1">
        <v>120.60560281070234</v>
      </c>
      <c r="S77" s="1">
        <v>180.90950891055701</v>
      </c>
      <c r="T77" s="1">
        <v>60.303906099854672</v>
      </c>
      <c r="U77" s="1">
        <v>66.666259577505471</v>
      </c>
      <c r="V77" s="1">
        <f>R77-'2015_zone_urb'!R77</f>
        <v>0</v>
      </c>
    </row>
    <row r="78" spans="1:22">
      <c r="A78" t="s">
        <v>104</v>
      </c>
      <c r="B78" t="s">
        <v>103</v>
      </c>
      <c r="C78">
        <v>1</v>
      </c>
      <c r="D78" s="1">
        <v>31.59653820174027</v>
      </c>
      <c r="E78" s="1">
        <v>25.375659684937347</v>
      </c>
      <c r="F78" s="1">
        <v>5.4330637444980008</v>
      </c>
      <c r="G78" s="1"/>
      <c r="H78" s="1"/>
      <c r="I78" s="1">
        <v>37.27329384507955</v>
      </c>
      <c r="J78" s="1"/>
      <c r="K78" s="1"/>
      <c r="L78" s="1">
        <v>2.2642017293989999E-2</v>
      </c>
      <c r="M78" s="1">
        <v>0.57589865550990005</v>
      </c>
      <c r="N78" s="1"/>
      <c r="O78" s="1"/>
      <c r="P78" s="1"/>
      <c r="Q78" s="1"/>
      <c r="R78" s="1">
        <v>100.27709614905906</v>
      </c>
      <c r="S78" s="1">
        <v>156.00501211142301</v>
      </c>
      <c r="T78" s="1">
        <v>55.727915962363952</v>
      </c>
      <c r="U78" s="1">
        <v>64.278124652455674</v>
      </c>
      <c r="V78" s="1">
        <f>R78-'2015_zone_urb'!R78</f>
        <v>0</v>
      </c>
    </row>
    <row r="79" spans="1:22">
      <c r="A79" t="s">
        <v>106</v>
      </c>
      <c r="B79" t="s">
        <v>105</v>
      </c>
      <c r="C79">
        <v>1</v>
      </c>
      <c r="D79" s="1">
        <v>19.473591347438898</v>
      </c>
      <c r="E79" s="1">
        <v>8.0641983814945259</v>
      </c>
      <c r="F79" s="1">
        <v>2.0623396149530002E-2</v>
      </c>
      <c r="G79" s="1"/>
      <c r="H79" s="1"/>
      <c r="I79" s="1">
        <v>18.777618376190695</v>
      </c>
      <c r="J79" s="1"/>
      <c r="K79" s="1"/>
      <c r="L79" s="1">
        <v>0.21351957150654002</v>
      </c>
      <c r="M79" s="1">
        <v>0.40933847390270001</v>
      </c>
      <c r="N79" s="1"/>
      <c r="O79" s="1"/>
      <c r="P79" s="1"/>
      <c r="Q79" s="1"/>
      <c r="R79" s="1">
        <v>46.95888954668289</v>
      </c>
      <c r="S79" s="1">
        <v>64.789465171627512</v>
      </c>
      <c r="T79" s="1">
        <v>17.830575624944622</v>
      </c>
      <c r="U79" s="1">
        <v>72.479205411386914</v>
      </c>
      <c r="V79" s="1">
        <f>R79-'2015_zone_urb'!R79</f>
        <v>0</v>
      </c>
    </row>
    <row r="80" spans="1:22">
      <c r="A80" t="s">
        <v>116</v>
      </c>
      <c r="B80" t="s">
        <v>115</v>
      </c>
      <c r="C80">
        <v>1</v>
      </c>
      <c r="D80" s="1">
        <v>118.57614775658381</v>
      </c>
      <c r="E80" s="1">
        <v>50.383763732843406</v>
      </c>
      <c r="F80" s="1">
        <v>19.463805264923113</v>
      </c>
      <c r="G80" s="1"/>
      <c r="H80" s="1"/>
      <c r="I80" s="1">
        <v>79.683974325123103</v>
      </c>
      <c r="J80" s="1"/>
      <c r="K80" s="1"/>
      <c r="L80" s="1">
        <v>0.1292468899085</v>
      </c>
      <c r="M80" s="1">
        <v>3.9178058297398612</v>
      </c>
      <c r="N80" s="1"/>
      <c r="O80" s="1"/>
      <c r="P80" s="1"/>
      <c r="Q80" s="1"/>
      <c r="R80" s="1">
        <v>272.15474379912172</v>
      </c>
      <c r="S80" s="1">
        <v>309.364930998749</v>
      </c>
      <c r="T80" s="1">
        <v>37.210187199627285</v>
      </c>
      <c r="U80" s="1">
        <v>87.972073279444288</v>
      </c>
      <c r="V80" s="1">
        <f>R80-'2015_zone_urb'!R80</f>
        <v>0.13613621263095865</v>
      </c>
    </row>
    <row r="81" spans="1:22">
      <c r="A81" t="s">
        <v>118</v>
      </c>
      <c r="B81" t="s">
        <v>117</v>
      </c>
      <c r="C81">
        <v>1</v>
      </c>
      <c r="D81" s="1">
        <v>63.680275502971568</v>
      </c>
      <c r="E81" s="1">
        <v>23.344808032420918</v>
      </c>
      <c r="F81" s="1"/>
      <c r="G81" s="1"/>
      <c r="H81" s="1"/>
      <c r="I81" s="1">
        <v>42.443532805978137</v>
      </c>
      <c r="J81" s="1"/>
      <c r="K81" s="1"/>
      <c r="L81" s="1">
        <v>4.0318430581900003E-2</v>
      </c>
      <c r="M81" s="1">
        <v>0.38250823479460005</v>
      </c>
      <c r="N81" s="1"/>
      <c r="O81" s="1"/>
      <c r="P81" s="1"/>
      <c r="Q81" s="1"/>
      <c r="R81" s="1">
        <v>129.89144300674712</v>
      </c>
      <c r="S81" s="1">
        <v>140.18273932615099</v>
      </c>
      <c r="T81" s="1">
        <v>10.29129631940387</v>
      </c>
      <c r="U81" s="1">
        <v>92.658656572932273</v>
      </c>
      <c r="V81" s="1">
        <f>R81-'2015_zone_urb'!R81</f>
        <v>0</v>
      </c>
    </row>
    <row r="82" spans="1:22">
      <c r="A82" t="s">
        <v>114</v>
      </c>
      <c r="B82" t="s">
        <v>113</v>
      </c>
      <c r="C82">
        <v>1</v>
      </c>
      <c r="D82" s="1">
        <v>23.407179653643208</v>
      </c>
      <c r="E82" s="1">
        <v>12.2250426466651</v>
      </c>
      <c r="F82" s="1"/>
      <c r="G82" s="1"/>
      <c r="H82" s="1"/>
      <c r="I82" s="1">
        <v>19.307358632506723</v>
      </c>
      <c r="J82" s="1"/>
      <c r="K82" s="1"/>
      <c r="L82" s="1"/>
      <c r="M82" s="1">
        <v>0.93898208080730006</v>
      </c>
      <c r="N82" s="1"/>
      <c r="O82" s="1"/>
      <c r="P82" s="1"/>
      <c r="Q82" s="1"/>
      <c r="R82" s="1">
        <v>55.878563013622333</v>
      </c>
      <c r="S82" s="1">
        <v>68.251255784307801</v>
      </c>
      <c r="T82" s="1">
        <v>12.372692770685468</v>
      </c>
      <c r="U82" s="1">
        <v>81.871845977770022</v>
      </c>
      <c r="V82" s="1">
        <f>R82-'2015_zone_urb'!R82</f>
        <v>0</v>
      </c>
    </row>
    <row r="83" spans="1:22">
      <c r="A83" t="s">
        <v>108</v>
      </c>
      <c r="B83" t="s">
        <v>107</v>
      </c>
      <c r="C83">
        <v>1</v>
      </c>
      <c r="D83" s="1">
        <v>16.2672420953567</v>
      </c>
      <c r="E83" s="1">
        <v>21.249250510789075</v>
      </c>
      <c r="F83" s="1">
        <v>0.66970516098639998</v>
      </c>
      <c r="G83" s="1"/>
      <c r="H83" s="1"/>
      <c r="I83" s="1">
        <v>21.465731479721342</v>
      </c>
      <c r="J83" s="1"/>
      <c r="K83" s="1"/>
      <c r="L83" s="1">
        <v>1.6694421431655702</v>
      </c>
      <c r="M83" s="1">
        <v>13.633332812892826</v>
      </c>
      <c r="N83" s="1"/>
      <c r="O83" s="1"/>
      <c r="P83" s="1"/>
      <c r="Q83" s="1"/>
      <c r="R83" s="1">
        <v>74.954704202911913</v>
      </c>
      <c r="S83" s="1">
        <v>190.61167026776499</v>
      </c>
      <c r="T83" s="1">
        <v>115.65696606485308</v>
      </c>
      <c r="U83" s="1">
        <v>39.323250301315767</v>
      </c>
      <c r="V83" s="1">
        <f>R83-'2015_zone_urb'!R83</f>
        <v>0</v>
      </c>
    </row>
    <row r="84" spans="1:22">
      <c r="A84" t="s">
        <v>82</v>
      </c>
      <c r="B84" t="s">
        <v>81</v>
      </c>
      <c r="C84">
        <v>15</v>
      </c>
      <c r="D84" s="1">
        <v>41.377800572694674</v>
      </c>
      <c r="E84" s="1">
        <v>31.10721242778444</v>
      </c>
      <c r="F84" s="1">
        <v>3.2022394691661895</v>
      </c>
      <c r="G84" s="1"/>
      <c r="H84" s="1"/>
      <c r="I84" s="1">
        <v>82.58173380445136</v>
      </c>
      <c r="J84" s="1"/>
      <c r="K84" s="1"/>
      <c r="L84" s="1">
        <v>2.4958099014284501</v>
      </c>
      <c r="M84" s="1">
        <v>25.870895553051753</v>
      </c>
      <c r="N84" s="1"/>
      <c r="O84" s="1"/>
      <c r="P84" s="1">
        <v>0.34617166006600009</v>
      </c>
      <c r="Q84" s="1">
        <v>2.7202542065559998E-2</v>
      </c>
      <c r="R84" s="1">
        <v>187.00906593070846</v>
      </c>
      <c r="S84" s="1">
        <v>395.668852099628</v>
      </c>
      <c r="T84" s="1">
        <v>208.65978616891954</v>
      </c>
      <c r="U84" s="1">
        <v>47.264035300817731</v>
      </c>
      <c r="V84" s="1">
        <f>R84-'2015_zone_urb'!R84</f>
        <v>0</v>
      </c>
    </row>
    <row r="85" spans="1:22">
      <c r="A85" t="s">
        <v>100</v>
      </c>
      <c r="B85" t="s">
        <v>99</v>
      </c>
      <c r="C85">
        <v>15</v>
      </c>
      <c r="D85" s="1">
        <v>22.443857343045487</v>
      </c>
      <c r="E85" s="1">
        <v>8.8577235547649806</v>
      </c>
      <c r="F85" s="1"/>
      <c r="G85" s="1"/>
      <c r="H85" s="1"/>
      <c r="I85" s="1">
        <v>26.43394287842743</v>
      </c>
      <c r="J85" s="1"/>
      <c r="K85" s="1"/>
      <c r="L85" s="1">
        <v>3.8328357030000003E-2</v>
      </c>
      <c r="M85" s="1">
        <v>0.78023123661266502</v>
      </c>
      <c r="N85" s="1"/>
      <c r="O85" s="1"/>
      <c r="P85" s="1">
        <v>1.4349230791900001E-2</v>
      </c>
      <c r="Q85" s="1"/>
      <c r="R85" s="1">
        <v>58.568432600672459</v>
      </c>
      <c r="S85" s="1">
        <v>138.069268426489</v>
      </c>
      <c r="T85" s="1">
        <v>79.500835825816552</v>
      </c>
      <c r="U85" s="1">
        <v>42.419600877262212</v>
      </c>
      <c r="V85" s="1">
        <f>R85-'2015_zone_urb'!R85</f>
        <v>0</v>
      </c>
    </row>
    <row r="86" spans="1:22">
      <c r="A86" t="s">
        <v>90</v>
      </c>
      <c r="B86" t="s">
        <v>89</v>
      </c>
      <c r="C86">
        <v>15</v>
      </c>
      <c r="D86" s="1">
        <v>72.833560400097141</v>
      </c>
      <c r="E86" s="1">
        <v>28.469619438522766</v>
      </c>
      <c r="F86" s="1"/>
      <c r="G86" s="1"/>
      <c r="H86" s="1"/>
      <c r="I86" s="1">
        <v>94.24626253349976</v>
      </c>
      <c r="J86" s="1"/>
      <c r="K86" s="1"/>
      <c r="L86" s="1">
        <v>1.8686415232718001</v>
      </c>
      <c r="M86" s="1">
        <v>3.6625138295323505</v>
      </c>
      <c r="N86" s="1"/>
      <c r="O86" s="1"/>
      <c r="P86" s="1"/>
      <c r="Q86" s="1">
        <v>1.5728256936871E-2</v>
      </c>
      <c r="R86" s="1">
        <v>201.0963259818607</v>
      </c>
      <c r="S86" s="1">
        <v>481.69550060294404</v>
      </c>
      <c r="T86" s="1">
        <v>280.59917462108331</v>
      </c>
      <c r="U86" s="1">
        <v>41.747603149737962</v>
      </c>
      <c r="V86" s="1">
        <f>R86-'2015_zone_urb'!R86</f>
        <v>0.21099462929470292</v>
      </c>
    </row>
    <row r="87" spans="1:22">
      <c r="A87" t="s">
        <v>84</v>
      </c>
      <c r="B87" t="s">
        <v>83</v>
      </c>
      <c r="C87">
        <v>15</v>
      </c>
      <c r="D87" s="1">
        <v>46.926273942077735</v>
      </c>
      <c r="E87" s="1">
        <v>24.605007333622627</v>
      </c>
      <c r="F87" s="1"/>
      <c r="G87" s="1"/>
      <c r="H87" s="1"/>
      <c r="I87" s="1">
        <v>66.221902428901274</v>
      </c>
      <c r="J87" s="1"/>
      <c r="K87" s="1"/>
      <c r="L87" s="1"/>
      <c r="M87" s="1">
        <v>0.37707327595500001</v>
      </c>
      <c r="N87" s="1"/>
      <c r="O87" s="1"/>
      <c r="P87" s="1"/>
      <c r="Q87" s="1"/>
      <c r="R87" s="1">
        <v>138.13025698055665</v>
      </c>
      <c r="S87" s="1">
        <v>243.02817989312899</v>
      </c>
      <c r="T87" s="1">
        <v>104.89792291257234</v>
      </c>
      <c r="U87" s="1">
        <v>56.837135940901611</v>
      </c>
      <c r="V87" s="1">
        <f>R87-'2015_zone_urb'!R87</f>
        <v>1.2123439087531551E-2</v>
      </c>
    </row>
    <row r="88" spans="1:22">
      <c r="A88" t="s">
        <v>86</v>
      </c>
      <c r="B88" t="s">
        <v>85</v>
      </c>
      <c r="C88">
        <v>15</v>
      </c>
      <c r="D88" s="1">
        <v>32.315279287634176</v>
      </c>
      <c r="E88" s="1">
        <v>45.530476705654131</v>
      </c>
      <c r="F88" s="1"/>
      <c r="G88" s="1"/>
      <c r="H88" s="1"/>
      <c r="I88" s="1">
        <v>64.99592300848218</v>
      </c>
      <c r="J88" s="1"/>
      <c r="K88" s="1"/>
      <c r="L88" s="1">
        <v>11.786509266510862</v>
      </c>
      <c r="M88" s="1">
        <v>22.213209872295753</v>
      </c>
      <c r="N88" s="1"/>
      <c r="O88" s="1"/>
      <c r="P88" s="1">
        <v>5.4396662830800005E-3</v>
      </c>
      <c r="Q88" s="1">
        <v>2.6886227531530003E-2</v>
      </c>
      <c r="R88" s="1">
        <v>176.8737240343917</v>
      </c>
      <c r="S88" s="1">
        <v>1087.82011451374</v>
      </c>
      <c r="T88" s="1">
        <v>910.94639047934834</v>
      </c>
      <c r="U88" s="1">
        <v>16.259464379683305</v>
      </c>
      <c r="V88" s="1">
        <f>R88-'2015_zone_urb'!R88</f>
        <v>0.4277334365312413</v>
      </c>
    </row>
    <row r="89" spans="1:22">
      <c r="A89" t="s">
        <v>88</v>
      </c>
      <c r="B89" t="s">
        <v>87</v>
      </c>
      <c r="C89">
        <v>15</v>
      </c>
      <c r="D89" s="1">
        <v>24.612482911144276</v>
      </c>
      <c r="E89" s="1">
        <v>16.045921633429128</v>
      </c>
      <c r="F89" s="1">
        <v>4.4720404100759001</v>
      </c>
      <c r="G89" s="1"/>
      <c r="H89" s="1"/>
      <c r="I89" s="1">
        <v>58.614373092554544</v>
      </c>
      <c r="J89" s="1"/>
      <c r="K89" s="1"/>
      <c r="L89" s="1"/>
      <c r="M89" s="1">
        <v>3.9594237989915899</v>
      </c>
      <c r="N89" s="1"/>
      <c r="O89" s="1"/>
      <c r="P89" s="1"/>
      <c r="Q89" s="1"/>
      <c r="R89" s="1">
        <v>107.70424184619543</v>
      </c>
      <c r="S89" s="1">
        <v>290.16870422841799</v>
      </c>
      <c r="T89" s="1">
        <v>182.46446238222256</v>
      </c>
      <c r="U89" s="1">
        <v>37.117800878144216</v>
      </c>
      <c r="V89" s="1">
        <f>R89-'2015_zone_urb'!R89</f>
        <v>0</v>
      </c>
    </row>
    <row r="90" spans="1:22">
      <c r="A90" t="s">
        <v>76</v>
      </c>
      <c r="B90" t="s">
        <v>75</v>
      </c>
      <c r="C90">
        <v>15</v>
      </c>
      <c r="D90" s="1">
        <v>44.765387012440222</v>
      </c>
      <c r="E90" s="1">
        <v>39.827179754009869</v>
      </c>
      <c r="F90" s="1">
        <v>3.4371952738397007</v>
      </c>
      <c r="G90" s="1"/>
      <c r="H90" s="1"/>
      <c r="I90" s="1">
        <v>71.670236812647829</v>
      </c>
      <c r="J90" s="1"/>
      <c r="K90" s="1"/>
      <c r="L90" s="1">
        <v>3.8655128549808757</v>
      </c>
      <c r="M90" s="1">
        <v>7.586530974247232</v>
      </c>
      <c r="N90" s="1"/>
      <c r="O90" s="1"/>
      <c r="P90" s="1"/>
      <c r="Q90" s="1">
        <v>9.7880203922610001E-2</v>
      </c>
      <c r="R90" s="1">
        <v>171.24992288608834</v>
      </c>
      <c r="S90" s="1">
        <v>928.28708487178915</v>
      </c>
      <c r="T90" s="1">
        <v>757.03716198570078</v>
      </c>
      <c r="U90" s="1">
        <v>18.447948450100501</v>
      </c>
      <c r="V90" s="1">
        <f>R90-'2015_zone_urb'!R90</f>
        <v>2.1553429083098763E-3</v>
      </c>
    </row>
    <row r="91" spans="1:22">
      <c r="A91" t="s">
        <v>94</v>
      </c>
      <c r="B91" t="s">
        <v>93</v>
      </c>
      <c r="C91">
        <v>15</v>
      </c>
      <c r="D91" s="1">
        <v>105.67067916134327</v>
      </c>
      <c r="E91" s="1">
        <v>71.695467793725342</v>
      </c>
      <c r="F91" s="1">
        <v>5.3127777280124002</v>
      </c>
      <c r="G91" s="1"/>
      <c r="H91" s="1"/>
      <c r="I91" s="1">
        <v>147.19462587133256</v>
      </c>
      <c r="J91" s="1"/>
      <c r="K91" s="1"/>
      <c r="L91" s="1">
        <v>10.14133201779174</v>
      </c>
      <c r="M91" s="1">
        <v>23.028643442154596</v>
      </c>
      <c r="N91" s="1"/>
      <c r="O91" s="1"/>
      <c r="P91" s="1">
        <v>2.3146846981022002E-2</v>
      </c>
      <c r="Q91" s="1">
        <v>0.3951271367627861</v>
      </c>
      <c r="R91" s="1">
        <v>363.46179999810369</v>
      </c>
      <c r="S91" s="1">
        <v>2048.7704159773302</v>
      </c>
      <c r="T91" s="1">
        <v>1685.3086159792265</v>
      </c>
      <c r="U91" s="1">
        <v>17.740484593278385</v>
      </c>
      <c r="V91" s="1">
        <f>R91-'2015_zone_urb'!R91</f>
        <v>0.40915711752245443</v>
      </c>
    </row>
    <row r="92" spans="1:22">
      <c r="A92" t="s">
        <v>96</v>
      </c>
      <c r="B92" t="s">
        <v>95</v>
      </c>
      <c r="C92">
        <v>15</v>
      </c>
      <c r="D92" s="1">
        <v>59.395801886297804</v>
      </c>
      <c r="E92" s="1">
        <v>85.041093440590643</v>
      </c>
      <c r="F92" s="1"/>
      <c r="G92" s="1"/>
      <c r="H92" s="1"/>
      <c r="I92" s="1">
        <v>80.653268385235975</v>
      </c>
      <c r="J92" s="1"/>
      <c r="K92" s="1"/>
      <c r="L92" s="1">
        <v>16.481024794765577</v>
      </c>
      <c r="M92" s="1">
        <v>27.284918962330746</v>
      </c>
      <c r="N92" s="1"/>
      <c r="O92" s="1"/>
      <c r="P92" s="1"/>
      <c r="Q92" s="1">
        <v>0.40946424497732609</v>
      </c>
      <c r="R92" s="1">
        <v>269.26557171419802</v>
      </c>
      <c r="S92" s="1">
        <v>3425.2019899512002</v>
      </c>
      <c r="T92" s="1">
        <v>3155.9364182370023</v>
      </c>
      <c r="U92" s="1">
        <v>7.8613048954241185</v>
      </c>
      <c r="V92" s="1">
        <f>R92-'2015_zone_urb'!R92</f>
        <v>0.26212294654999369</v>
      </c>
    </row>
    <row r="93" spans="1:22">
      <c r="A93" t="s">
        <v>80</v>
      </c>
      <c r="B93" t="s">
        <v>79</v>
      </c>
      <c r="C93">
        <v>15</v>
      </c>
      <c r="D93" s="1">
        <v>30.619645770343293</v>
      </c>
      <c r="E93" s="1">
        <v>53.444815012163708</v>
      </c>
      <c r="F93" s="1">
        <v>9.8478321836484692</v>
      </c>
      <c r="G93" s="1"/>
      <c r="H93" s="1"/>
      <c r="I93" s="1">
        <v>41.780658794874306</v>
      </c>
      <c r="J93" s="1">
        <v>6.8042172625000008E-2</v>
      </c>
      <c r="K93" s="1"/>
      <c r="L93" s="1">
        <v>20.094331897070255</v>
      </c>
      <c r="M93" s="1">
        <v>36.005254170400235</v>
      </c>
      <c r="N93" s="1">
        <v>2.9374511813310002</v>
      </c>
      <c r="O93" s="1"/>
      <c r="P93" s="1">
        <v>1.15440546325E-2</v>
      </c>
      <c r="Q93" s="1">
        <v>0.24305220655652462</v>
      </c>
      <c r="R93" s="1">
        <v>195.05262744364529</v>
      </c>
      <c r="S93" s="1">
        <v>3090.16017471948</v>
      </c>
      <c r="T93" s="1">
        <v>2895.1075472758348</v>
      </c>
      <c r="U93" s="1">
        <v>6.3120555704317782</v>
      </c>
      <c r="V93" s="1">
        <f>R93-'2015_zone_urb'!R93</f>
        <v>9.7948691174423175E-2</v>
      </c>
    </row>
    <row r="94" spans="1:22">
      <c r="A94" t="s">
        <v>92</v>
      </c>
      <c r="B94" t="s">
        <v>91</v>
      </c>
      <c r="C94">
        <v>15</v>
      </c>
      <c r="D94" s="1">
        <v>79.797512964642976</v>
      </c>
      <c r="E94" s="1">
        <v>78.94342966170133</v>
      </c>
      <c r="F94" s="1">
        <v>3.4843710976870002</v>
      </c>
      <c r="G94" s="1"/>
      <c r="H94" s="1"/>
      <c r="I94" s="1">
        <v>168.21456717668806</v>
      </c>
      <c r="J94" s="1"/>
      <c r="K94" s="1"/>
      <c r="L94" s="1">
        <v>5.094290329050323</v>
      </c>
      <c r="M94" s="1">
        <v>32.450063753826491</v>
      </c>
      <c r="N94" s="1"/>
      <c r="O94" s="1"/>
      <c r="P94" s="1">
        <v>1.61249530829E-2</v>
      </c>
      <c r="Q94" s="1">
        <v>6.3032517776810015E-2</v>
      </c>
      <c r="R94" s="1">
        <v>368.06339245445588</v>
      </c>
      <c r="S94" s="1">
        <v>1166.8236670989299</v>
      </c>
      <c r="T94" s="1">
        <v>798.76027464447407</v>
      </c>
      <c r="U94" s="1">
        <v>31.544045842811084</v>
      </c>
      <c r="V94" s="1">
        <f>R94-'2015_zone_urb'!R94</f>
        <v>0.52240912606714573</v>
      </c>
    </row>
    <row r="95" spans="1:22">
      <c r="A95" t="s">
        <v>98</v>
      </c>
      <c r="B95" t="s">
        <v>97</v>
      </c>
      <c r="C95">
        <v>15</v>
      </c>
      <c r="D95" s="1">
        <v>93.859526160510967</v>
      </c>
      <c r="E95" s="1">
        <v>88.175900846950071</v>
      </c>
      <c r="F95" s="1">
        <v>9.7364191251941001</v>
      </c>
      <c r="G95" s="1"/>
      <c r="H95" s="1"/>
      <c r="I95" s="1">
        <v>128.88642832409428</v>
      </c>
      <c r="J95" s="1"/>
      <c r="K95" s="1"/>
      <c r="L95" s="1">
        <v>17.867457811865943</v>
      </c>
      <c r="M95" s="1">
        <v>31.366897339552381</v>
      </c>
      <c r="N95" s="1">
        <v>6.2704444131800008</v>
      </c>
      <c r="O95" s="1"/>
      <c r="P95" s="1">
        <v>15.5581543053068</v>
      </c>
      <c r="Q95" s="1">
        <v>0.50381614976759526</v>
      </c>
      <c r="R95" s="1">
        <v>392.22504447642211</v>
      </c>
      <c r="S95" s="1">
        <v>4130.9694915277896</v>
      </c>
      <c r="T95" s="1">
        <v>3738.7444470513674</v>
      </c>
      <c r="U95" s="1">
        <v>9.4947456107055981</v>
      </c>
      <c r="V95" s="1">
        <f>R95-'2015_zone_urb'!R95</f>
        <v>6.7108896938547673</v>
      </c>
    </row>
    <row r="96" spans="1:22">
      <c r="A96" t="s">
        <v>102</v>
      </c>
      <c r="B96" t="s">
        <v>101</v>
      </c>
      <c r="C96">
        <v>15</v>
      </c>
      <c r="D96" s="1">
        <v>2.9527613591276518</v>
      </c>
      <c r="E96" s="1">
        <v>5.3934303436374194</v>
      </c>
      <c r="F96" s="1"/>
      <c r="G96" s="1"/>
      <c r="H96" s="1"/>
      <c r="I96" s="1">
        <v>0.16241716943917001</v>
      </c>
      <c r="J96" s="1"/>
      <c r="K96" s="1"/>
      <c r="L96" s="1">
        <v>8.6527328125439507</v>
      </c>
      <c r="M96" s="1">
        <v>2.3798004434229165</v>
      </c>
      <c r="N96" s="1"/>
      <c r="O96" s="1"/>
      <c r="P96" s="1"/>
      <c r="Q96" s="1">
        <v>1.4705925842500002E-2</v>
      </c>
      <c r="R96" s="1">
        <v>19.555848054013609</v>
      </c>
      <c r="S96" s="1">
        <v>1097.77793930145</v>
      </c>
      <c r="T96" s="1">
        <v>1078.2220912474363</v>
      </c>
      <c r="U96" s="1">
        <v>1.7814029007048182</v>
      </c>
      <c r="V96" s="1">
        <f>R96-'2015_zone_urb'!R96</f>
        <v>0</v>
      </c>
    </row>
    <row r="97" spans="1:22">
      <c r="A97" t="s">
        <v>78</v>
      </c>
      <c r="B97" t="s">
        <v>77</v>
      </c>
      <c r="C97">
        <v>15</v>
      </c>
      <c r="D97" s="1">
        <v>16.332563973769076</v>
      </c>
      <c r="E97" s="1">
        <v>17.694059857364952</v>
      </c>
      <c r="F97" s="1">
        <v>9.2132350747000009E-4</v>
      </c>
      <c r="G97" s="1"/>
      <c r="H97" s="1"/>
      <c r="I97" s="1">
        <v>49.400040362381283</v>
      </c>
      <c r="J97" s="1"/>
      <c r="K97" s="1"/>
      <c r="L97" s="1">
        <v>0.19388661244290004</v>
      </c>
      <c r="M97" s="1">
        <v>3.0154664694563</v>
      </c>
      <c r="N97" s="1"/>
      <c r="O97" s="1"/>
      <c r="P97" s="1"/>
      <c r="Q97" s="1">
        <v>8.4989319024100004E-3</v>
      </c>
      <c r="R97" s="1">
        <v>86.645437530824381</v>
      </c>
      <c r="S97" s="1">
        <v>197.06953523910101</v>
      </c>
      <c r="T97" s="1">
        <v>110.42409770827663</v>
      </c>
      <c r="U97" s="1">
        <v>43.96693655653015</v>
      </c>
      <c r="V97" s="1">
        <f>R97-'2015_zone_urb'!R97</f>
        <v>0</v>
      </c>
    </row>
    <row r="98" spans="1:22">
      <c r="A98" t="s">
        <v>132</v>
      </c>
      <c r="B98" t="s">
        <v>131</v>
      </c>
      <c r="C98">
        <v>2</v>
      </c>
      <c r="D98" s="1">
        <v>12.334509654416884</v>
      </c>
      <c r="E98" s="1">
        <v>17.540084272496152</v>
      </c>
      <c r="F98" s="1"/>
      <c r="G98" s="1"/>
      <c r="H98" s="1"/>
      <c r="I98" s="1">
        <v>25.116602103987358</v>
      </c>
      <c r="J98" s="1"/>
      <c r="K98" s="1"/>
      <c r="L98" s="1"/>
      <c r="M98" s="1">
        <v>0.7167694209201001</v>
      </c>
      <c r="N98" s="1"/>
      <c r="O98" s="1"/>
      <c r="P98" s="1"/>
      <c r="Q98" s="1"/>
      <c r="R98" s="1">
        <v>55.707965451820499</v>
      </c>
      <c r="S98" s="1">
        <v>115.21161367280099</v>
      </c>
      <c r="T98" s="1">
        <v>59.503648220980494</v>
      </c>
      <c r="U98" s="1">
        <v>48.352734308565594</v>
      </c>
      <c r="V98" s="1">
        <f>R98-'2015_zone_urb'!R98</f>
        <v>7.2682449593798992E-2</v>
      </c>
    </row>
    <row r="99" spans="1:22">
      <c r="A99" t="s">
        <v>145</v>
      </c>
      <c r="B99" t="s">
        <v>144</v>
      </c>
      <c r="C99">
        <v>2</v>
      </c>
      <c r="D99" s="1">
        <v>62.702167545890873</v>
      </c>
      <c r="E99" s="1">
        <v>24.175428166906997</v>
      </c>
      <c r="F99" s="1"/>
      <c r="G99" s="1"/>
      <c r="H99" s="1"/>
      <c r="I99" s="1">
        <v>77.252226721190965</v>
      </c>
      <c r="J99" s="1"/>
      <c r="K99" s="1"/>
      <c r="L99" s="1"/>
      <c r="M99" s="1"/>
      <c r="N99" s="1"/>
      <c r="O99" s="1"/>
      <c r="P99" s="1"/>
      <c r="Q99" s="1"/>
      <c r="R99" s="1">
        <v>164.12982243398883</v>
      </c>
      <c r="S99" s="1">
        <v>206.79755497928102</v>
      </c>
      <c r="T99" s="1">
        <v>42.667732545292182</v>
      </c>
      <c r="U99" s="1">
        <v>79.367390223947737</v>
      </c>
      <c r="V99" s="1">
        <f>R99-'2015_zone_urb'!R99</f>
        <v>0</v>
      </c>
    </row>
    <row r="100" spans="1:22">
      <c r="A100" t="s">
        <v>143</v>
      </c>
      <c r="B100" t="s">
        <v>142</v>
      </c>
      <c r="C100">
        <v>2</v>
      </c>
      <c r="D100" s="1">
        <v>32.823732341101703</v>
      </c>
      <c r="E100" s="1">
        <v>22.646146586785893</v>
      </c>
      <c r="F100" s="1"/>
      <c r="G100" s="1"/>
      <c r="H100" s="1"/>
      <c r="I100" s="1">
        <v>47.779655243387914</v>
      </c>
      <c r="J100" s="1"/>
      <c r="K100" s="1"/>
      <c r="L100" s="1"/>
      <c r="M100" s="1"/>
      <c r="N100" s="1"/>
      <c r="O100" s="1"/>
      <c r="P100" s="1"/>
      <c r="Q100" s="1"/>
      <c r="R100" s="1">
        <v>103.24953417127551</v>
      </c>
      <c r="S100" s="1">
        <v>138.84792041340901</v>
      </c>
      <c r="T100" s="1">
        <v>35.5983862421335</v>
      </c>
      <c r="U100" s="1">
        <v>74.361599269083726</v>
      </c>
      <c r="V100" s="1">
        <f>R100-'2015_zone_urb'!R100</f>
        <v>0</v>
      </c>
    </row>
    <row r="101" spans="1:22">
      <c r="A101" t="s">
        <v>139</v>
      </c>
      <c r="B101" t="s">
        <v>138</v>
      </c>
      <c r="C101">
        <v>2</v>
      </c>
      <c r="D101" s="1">
        <v>73.822603177018621</v>
      </c>
      <c r="E101" s="1">
        <v>34.719376343023654</v>
      </c>
      <c r="F101" s="1"/>
      <c r="G101" s="1"/>
      <c r="H101" s="1"/>
      <c r="I101" s="1">
        <v>61.93880295029799</v>
      </c>
      <c r="J101" s="1"/>
      <c r="K101" s="1"/>
      <c r="L101" s="1">
        <v>0.116510651429</v>
      </c>
      <c r="M101" s="1">
        <v>1.3043758051500558</v>
      </c>
      <c r="N101" s="1"/>
      <c r="O101" s="1"/>
      <c r="P101" s="1"/>
      <c r="Q101" s="1"/>
      <c r="R101" s="1">
        <v>171.90166892691931</v>
      </c>
      <c r="S101" s="1">
        <v>193.12521236541201</v>
      </c>
      <c r="T101" s="1">
        <v>21.223543438492698</v>
      </c>
      <c r="U101" s="1">
        <v>89.010475028845207</v>
      </c>
      <c r="V101" s="1">
        <f>R101-'2015_zone_urb'!R101</f>
        <v>0</v>
      </c>
    </row>
    <row r="102" spans="1:22">
      <c r="A102" t="s">
        <v>130</v>
      </c>
      <c r="B102" t="s">
        <v>129</v>
      </c>
      <c r="C102">
        <v>2</v>
      </c>
      <c r="D102" s="1">
        <v>87.113340648625268</v>
      </c>
      <c r="E102" s="1">
        <v>45.276356390678366</v>
      </c>
      <c r="F102" s="1">
        <v>4.2831151306192998</v>
      </c>
      <c r="G102" s="1"/>
      <c r="H102" s="1"/>
      <c r="I102" s="1">
        <v>93.634166132856151</v>
      </c>
      <c r="J102" s="1"/>
      <c r="K102" s="1"/>
      <c r="L102" s="1"/>
      <c r="M102" s="1">
        <v>0.38862740424300002</v>
      </c>
      <c r="N102" s="1"/>
      <c r="O102" s="1"/>
      <c r="P102" s="1"/>
      <c r="Q102" s="1"/>
      <c r="R102" s="1">
        <v>230.69560570702211</v>
      </c>
      <c r="S102" s="1">
        <v>291.07149455975201</v>
      </c>
      <c r="T102" s="1">
        <v>60.375888852729901</v>
      </c>
      <c r="U102" s="1">
        <v>79.257368041467288</v>
      </c>
      <c r="V102" s="1">
        <f>R102-'2015_zone_urb'!R102</f>
        <v>0</v>
      </c>
    </row>
    <row r="103" spans="1:22">
      <c r="A103" t="s">
        <v>137</v>
      </c>
      <c r="B103" t="s">
        <v>136</v>
      </c>
      <c r="C103">
        <v>2</v>
      </c>
      <c r="D103" s="1">
        <v>10.896826182108503</v>
      </c>
      <c r="E103" s="1">
        <v>17.366545552508452</v>
      </c>
      <c r="F103" s="1"/>
      <c r="G103" s="1"/>
      <c r="H103" s="1"/>
      <c r="I103" s="1">
        <v>18.801584909487634</v>
      </c>
      <c r="J103" s="1"/>
      <c r="K103" s="1"/>
      <c r="L103" s="1"/>
      <c r="M103" s="1">
        <v>2.9286834597271572</v>
      </c>
      <c r="N103" s="1"/>
      <c r="O103" s="1"/>
      <c r="P103" s="1"/>
      <c r="Q103" s="1"/>
      <c r="R103" s="1">
        <v>49.993640103831737</v>
      </c>
      <c r="S103" s="1">
        <v>139.486220515946</v>
      </c>
      <c r="T103" s="1">
        <v>89.492580412114265</v>
      </c>
      <c r="U103" s="1">
        <v>35.841275158872406</v>
      </c>
      <c r="V103" s="1">
        <f>R103-'2015_zone_urb'!R103</f>
        <v>0</v>
      </c>
    </row>
    <row r="104" spans="1:22">
      <c r="A104" t="s">
        <v>128</v>
      </c>
      <c r="B104" t="s">
        <v>127</v>
      </c>
      <c r="C104">
        <v>2</v>
      </c>
      <c r="D104" s="1">
        <v>13.233754937804749</v>
      </c>
      <c r="E104" s="1">
        <v>20.251068748891669</v>
      </c>
      <c r="F104" s="1">
        <v>2.6350647926619999</v>
      </c>
      <c r="G104" s="1"/>
      <c r="H104" s="1"/>
      <c r="I104" s="1">
        <v>34.329746358609619</v>
      </c>
      <c r="J104" s="1"/>
      <c r="K104" s="1"/>
      <c r="L104" s="1">
        <v>0.35898040437890005</v>
      </c>
      <c r="M104" s="1">
        <v>2.6835052338537002</v>
      </c>
      <c r="N104" s="1"/>
      <c r="O104" s="1"/>
      <c r="P104" s="1"/>
      <c r="Q104" s="1"/>
      <c r="R104" s="1">
        <v>73.492120476200625</v>
      </c>
      <c r="S104" s="1">
        <v>287.48230613538601</v>
      </c>
      <c r="T104" s="1">
        <v>213.99018565918539</v>
      </c>
      <c r="U104" s="1">
        <v>25.564049998120748</v>
      </c>
      <c r="V104" s="1">
        <f>R104-'2015_zone_urb'!R104</f>
        <v>0</v>
      </c>
    </row>
    <row r="105" spans="1:22">
      <c r="A105" t="s">
        <v>135</v>
      </c>
      <c r="B105" t="s">
        <v>134</v>
      </c>
      <c r="C105">
        <v>2</v>
      </c>
      <c r="D105" s="1">
        <v>86.655278446425925</v>
      </c>
      <c r="E105" s="1">
        <v>53.998160766707521</v>
      </c>
      <c r="F105" s="1">
        <v>10.155975579194001</v>
      </c>
      <c r="G105" s="1"/>
      <c r="H105" s="1"/>
      <c r="I105" s="1">
        <v>101.78006175379242</v>
      </c>
      <c r="J105" s="1"/>
      <c r="K105" s="1"/>
      <c r="L105" s="1"/>
      <c r="M105" s="1"/>
      <c r="N105" s="1"/>
      <c r="O105" s="1"/>
      <c r="P105" s="1"/>
      <c r="Q105" s="1"/>
      <c r="R105" s="1">
        <v>252.5894765461199</v>
      </c>
      <c r="S105" s="1">
        <v>291.26357146073303</v>
      </c>
      <c r="T105" s="1">
        <v>38.674094914613136</v>
      </c>
      <c r="U105" s="1">
        <v>86.721959522553263</v>
      </c>
      <c r="V105" s="1">
        <f>R105-'2015_zone_urb'!R105</f>
        <v>0</v>
      </c>
    </row>
    <row r="106" spans="1:22">
      <c r="A106" t="s">
        <v>141</v>
      </c>
      <c r="B106" t="s">
        <v>140</v>
      </c>
      <c r="C106">
        <v>2</v>
      </c>
      <c r="D106" s="1">
        <v>21.978639197041414</v>
      </c>
      <c r="E106" s="1">
        <v>9.1892348773307724</v>
      </c>
      <c r="F106" s="1">
        <v>0.54575588202909697</v>
      </c>
      <c r="G106" s="1"/>
      <c r="H106" s="1"/>
      <c r="I106" s="1">
        <v>16.297622105882862</v>
      </c>
      <c r="J106" s="1"/>
      <c r="K106" s="1"/>
      <c r="L106" s="1"/>
      <c r="M106" s="1">
        <v>1.0440582809559</v>
      </c>
      <c r="N106" s="1"/>
      <c r="O106" s="1"/>
      <c r="P106" s="1"/>
      <c r="Q106" s="1"/>
      <c r="R106" s="1">
        <v>49.055310343240045</v>
      </c>
      <c r="S106" s="1">
        <v>52.233180545919097</v>
      </c>
      <c r="T106" s="1">
        <v>3.1778702026790526</v>
      </c>
      <c r="U106" s="1">
        <v>93.915993302599418</v>
      </c>
      <c r="V106" s="1">
        <f>R106-'2015_zone_urb'!R106</f>
        <v>0</v>
      </c>
    </row>
    <row r="107" spans="1:22">
      <c r="A107" t="s">
        <v>309</v>
      </c>
      <c r="B107" t="s">
        <v>133</v>
      </c>
      <c r="C107">
        <v>2</v>
      </c>
      <c r="D107" s="1">
        <v>33.893268152342337</v>
      </c>
      <c r="E107" s="1">
        <v>16.471733585563502</v>
      </c>
      <c r="F107" s="1"/>
      <c r="G107" s="1"/>
      <c r="H107" s="1"/>
      <c r="I107" s="1">
        <v>33.010036445903701</v>
      </c>
      <c r="J107" s="1"/>
      <c r="K107" s="1"/>
      <c r="L107" s="1"/>
      <c r="M107" s="1">
        <v>0.63872509826000001</v>
      </c>
      <c r="N107" s="1"/>
      <c r="O107" s="1"/>
      <c r="P107" s="1"/>
      <c r="Q107" s="1"/>
      <c r="R107" s="1">
        <v>84.013763282069547</v>
      </c>
      <c r="S107" s="1">
        <v>101.500679309034</v>
      </c>
      <c r="T107" s="1">
        <v>17.486916026964451</v>
      </c>
      <c r="U107" s="1">
        <v>82.771626607815193</v>
      </c>
      <c r="V107" s="1">
        <f>R107-'2015_zone_urb'!R107</f>
        <v>0</v>
      </c>
    </row>
    <row r="108" spans="1:22">
      <c r="A108" t="s">
        <v>126</v>
      </c>
      <c r="B108" t="s">
        <v>125</v>
      </c>
      <c r="C108">
        <v>2</v>
      </c>
      <c r="D108" s="1">
        <v>24.838466564762655</v>
      </c>
      <c r="E108" s="1">
        <v>25.243243814227746</v>
      </c>
      <c r="F108" s="1">
        <v>20.393054362368733</v>
      </c>
      <c r="G108" s="1"/>
      <c r="H108" s="1"/>
      <c r="I108" s="1">
        <v>41.386236407121771</v>
      </c>
      <c r="J108" s="1"/>
      <c r="K108" s="1"/>
      <c r="L108" s="1"/>
      <c r="M108" s="1"/>
      <c r="N108" s="1"/>
      <c r="O108" s="1"/>
      <c r="P108" s="1"/>
      <c r="Q108" s="1"/>
      <c r="R108" s="1">
        <v>111.86100114848091</v>
      </c>
      <c r="S108" s="1">
        <v>148.910047682514</v>
      </c>
      <c r="T108" s="1">
        <v>37.049046534033096</v>
      </c>
      <c r="U108" s="1">
        <v>75.119847780168541</v>
      </c>
      <c r="V108" s="1">
        <f>R108-'2015_zone_urb'!R108</f>
        <v>0</v>
      </c>
    </row>
    <row r="109" spans="1:22">
      <c r="A109" t="s">
        <v>151</v>
      </c>
      <c r="B109" t="s">
        <v>150</v>
      </c>
      <c r="C109">
        <v>3</v>
      </c>
      <c r="D109" s="1">
        <v>36.650084493090304</v>
      </c>
      <c r="E109" s="1">
        <v>17.295414387178269</v>
      </c>
      <c r="F109" s="1"/>
      <c r="G109" s="1"/>
      <c r="H109" s="1"/>
      <c r="I109" s="1">
        <v>46.045474839963298</v>
      </c>
      <c r="J109" s="1"/>
      <c r="K109" s="1"/>
      <c r="L109" s="1">
        <v>0.82314805412897007</v>
      </c>
      <c r="M109" s="1">
        <v>1.8427713271800001E-2</v>
      </c>
      <c r="N109" s="1"/>
      <c r="O109" s="1"/>
      <c r="P109" s="1"/>
      <c r="Q109" s="1"/>
      <c r="R109" s="1">
        <v>100.83254948763263</v>
      </c>
      <c r="S109" s="1">
        <v>165.385988691835</v>
      </c>
      <c r="T109" s="1">
        <v>64.553439204202363</v>
      </c>
      <c r="U109" s="1">
        <v>60.968012033664294</v>
      </c>
      <c r="V109" s="1">
        <f>R109-'2015_zone_urb'!R109</f>
        <v>0</v>
      </c>
    </row>
    <row r="110" spans="1:22">
      <c r="A110" t="s">
        <v>153</v>
      </c>
      <c r="B110" t="s">
        <v>152</v>
      </c>
      <c r="C110">
        <v>3</v>
      </c>
      <c r="D110" s="1">
        <v>62.429456260068093</v>
      </c>
      <c r="E110" s="1">
        <v>35.701040403179007</v>
      </c>
      <c r="F110" s="1">
        <v>6.4531142848757899</v>
      </c>
      <c r="G110" s="1"/>
      <c r="H110" s="1"/>
      <c r="I110" s="1">
        <v>81.068732867046791</v>
      </c>
      <c r="J110" s="1"/>
      <c r="K110" s="1"/>
      <c r="L110" s="1">
        <v>0.36588397405814999</v>
      </c>
      <c r="M110" s="1">
        <v>0.85931282108506002</v>
      </c>
      <c r="N110" s="1"/>
      <c r="O110" s="1"/>
      <c r="P110" s="1"/>
      <c r="Q110" s="1"/>
      <c r="R110" s="1">
        <v>186.87754061031291</v>
      </c>
      <c r="S110" s="1">
        <v>319.74168082724105</v>
      </c>
      <c r="T110" s="1">
        <v>132.86414021692815</v>
      </c>
      <c r="U110" s="1">
        <v>58.446412155844115</v>
      </c>
      <c r="V110" s="1">
        <f>R110-'2015_zone_urb'!R110</f>
        <v>-0.53766166400103543</v>
      </c>
    </row>
    <row r="111" spans="1:22">
      <c r="A111" t="s">
        <v>171</v>
      </c>
      <c r="B111" t="s">
        <v>170</v>
      </c>
      <c r="C111">
        <v>3</v>
      </c>
      <c r="D111" s="1">
        <v>60.328010287411011</v>
      </c>
      <c r="E111" s="1">
        <v>30.731653993839561</v>
      </c>
      <c r="F111" s="1"/>
      <c r="G111" s="1"/>
      <c r="H111" s="1"/>
      <c r="I111" s="1">
        <v>84.565996967046956</v>
      </c>
      <c r="J111" s="1"/>
      <c r="K111" s="1"/>
      <c r="L111" s="1">
        <v>8.5791644618649993E-2</v>
      </c>
      <c r="M111" s="1">
        <v>2.6558128771770795</v>
      </c>
      <c r="N111" s="1"/>
      <c r="O111" s="1"/>
      <c r="P111" s="1"/>
      <c r="Q111" s="1"/>
      <c r="R111" s="1">
        <v>178.36726577009327</v>
      </c>
      <c r="S111" s="1">
        <v>248.04933047049101</v>
      </c>
      <c r="T111" s="1">
        <v>69.682064700397746</v>
      </c>
      <c r="U111" s="1">
        <v>71.907981138982592</v>
      </c>
      <c r="V111" s="1">
        <f>R111-'2015_zone_urb'!R111</f>
        <v>0</v>
      </c>
    </row>
    <row r="112" spans="1:22">
      <c r="A112" t="s">
        <v>165</v>
      </c>
      <c r="B112" t="s">
        <v>164</v>
      </c>
      <c r="C112">
        <v>3</v>
      </c>
      <c r="D112" s="1">
        <v>22.975350589598044</v>
      </c>
      <c r="E112" s="1">
        <v>13.878626217146</v>
      </c>
      <c r="F112" s="1">
        <v>5.4537500330223567</v>
      </c>
      <c r="G112" s="1"/>
      <c r="H112" s="1"/>
      <c r="I112" s="1">
        <v>28.328500424262</v>
      </c>
      <c r="J112" s="1"/>
      <c r="K112" s="1"/>
      <c r="L112" s="1">
        <v>0.18650908051780002</v>
      </c>
      <c r="M112" s="1">
        <v>1.5455110856160297</v>
      </c>
      <c r="N112" s="1"/>
      <c r="O112" s="1"/>
      <c r="P112" s="1"/>
      <c r="Q112" s="1"/>
      <c r="R112" s="1">
        <v>72.368247430162228</v>
      </c>
      <c r="S112" s="1">
        <v>109.715728964487</v>
      </c>
      <c r="T112" s="1">
        <v>37.347481534324771</v>
      </c>
      <c r="U112" s="1">
        <v>65.959774512901902</v>
      </c>
      <c r="V112" s="1">
        <f>R112-'2015_zone_urb'!R112</f>
        <v>0</v>
      </c>
    </row>
    <row r="113" spans="1:22">
      <c r="A113" t="s">
        <v>149</v>
      </c>
      <c r="B113" t="s">
        <v>148</v>
      </c>
      <c r="C113">
        <v>3</v>
      </c>
      <c r="D113" s="1">
        <v>47.7485449869531</v>
      </c>
      <c r="E113" s="1">
        <v>62.108758891049916</v>
      </c>
      <c r="F113" s="1">
        <v>5.9827126410074998</v>
      </c>
      <c r="G113" s="1"/>
      <c r="H113" s="1"/>
      <c r="I113" s="1">
        <v>96.768930246556209</v>
      </c>
      <c r="J113" s="1"/>
      <c r="K113" s="1"/>
      <c r="L113" s="1">
        <v>2.8526700967069383</v>
      </c>
      <c r="M113" s="1">
        <v>9.7642046166585281</v>
      </c>
      <c r="N113" s="1"/>
      <c r="O113" s="1"/>
      <c r="P113" s="1"/>
      <c r="Q113" s="1"/>
      <c r="R113" s="1">
        <v>225.22582147893218</v>
      </c>
      <c r="S113" s="1">
        <v>559.62396525356507</v>
      </c>
      <c r="T113" s="1">
        <v>334.3981437746329</v>
      </c>
      <c r="U113" s="1">
        <v>40.245921451359315</v>
      </c>
      <c r="V113" s="1">
        <f>R113-'2015_zone_urb'!R113</f>
        <v>0.97824561039772107</v>
      </c>
    </row>
    <row r="114" spans="1:22">
      <c r="A114" t="s">
        <v>159</v>
      </c>
      <c r="B114" t="s">
        <v>158</v>
      </c>
      <c r="C114">
        <v>3</v>
      </c>
      <c r="D114" s="1">
        <v>43.507107683873372</v>
      </c>
      <c r="E114" s="1">
        <v>45.865514270670879</v>
      </c>
      <c r="F114" s="1"/>
      <c r="G114" s="1"/>
      <c r="H114" s="1"/>
      <c r="I114" s="1">
        <v>102.94824866055367</v>
      </c>
      <c r="J114" s="1"/>
      <c r="K114" s="1"/>
      <c r="L114" s="1">
        <v>0.97329156538192008</v>
      </c>
      <c r="M114" s="1">
        <v>20.417007967600355</v>
      </c>
      <c r="N114" s="1"/>
      <c r="O114" s="1"/>
      <c r="P114" s="1"/>
      <c r="Q114" s="1"/>
      <c r="R114" s="1">
        <v>213.71117014808021</v>
      </c>
      <c r="S114" s="1">
        <v>604.24169296086404</v>
      </c>
      <c r="T114" s="1">
        <v>390.53052281278383</v>
      </c>
      <c r="U114" s="1">
        <v>35.368491224242952</v>
      </c>
      <c r="V114" s="1">
        <f>R114-'2015_zone_urb'!R114</f>
        <v>1.2810122633744641</v>
      </c>
    </row>
    <row r="115" spans="1:22">
      <c r="A115" t="s">
        <v>163</v>
      </c>
      <c r="B115" t="s">
        <v>162</v>
      </c>
      <c r="C115">
        <v>3</v>
      </c>
      <c r="D115" s="1">
        <v>27.964982433240355</v>
      </c>
      <c r="E115" s="1">
        <v>16.550492276826482</v>
      </c>
      <c r="F115" s="1">
        <v>2.2489495283770005</v>
      </c>
      <c r="G115" s="1"/>
      <c r="H115" s="1"/>
      <c r="I115" s="1">
        <v>33.301162044607004</v>
      </c>
      <c r="J115" s="1"/>
      <c r="K115" s="1"/>
      <c r="L115" s="1">
        <v>0.73851529933666005</v>
      </c>
      <c r="M115" s="1">
        <v>1.3955127320810001</v>
      </c>
      <c r="N115" s="1"/>
      <c r="O115" s="1"/>
      <c r="P115" s="1"/>
      <c r="Q115" s="1"/>
      <c r="R115" s="1">
        <v>82.199614314468491</v>
      </c>
      <c r="S115" s="1">
        <v>126.064906059059</v>
      </c>
      <c r="T115" s="1">
        <v>43.865291744590508</v>
      </c>
      <c r="U115" s="1">
        <v>65.204200664663603</v>
      </c>
      <c r="V115" s="1">
        <f>R115-'2015_zone_urb'!R115</f>
        <v>0</v>
      </c>
    </row>
    <row r="116" spans="1:22">
      <c r="A116" t="s">
        <v>147</v>
      </c>
      <c r="B116" t="s">
        <v>146</v>
      </c>
      <c r="C116">
        <v>3</v>
      </c>
      <c r="D116" s="1">
        <v>9.9767463908565119</v>
      </c>
      <c r="E116" s="1">
        <v>6.2421165478134393</v>
      </c>
      <c r="F116" s="1">
        <v>2.0366197967572002</v>
      </c>
      <c r="G116" s="1"/>
      <c r="H116" s="1"/>
      <c r="I116" s="1">
        <v>11.889590050642244</v>
      </c>
      <c r="J116" s="1"/>
      <c r="K116" s="1"/>
      <c r="L116" s="1">
        <v>0.23578828512400002</v>
      </c>
      <c r="M116" s="1"/>
      <c r="N116" s="1"/>
      <c r="O116" s="1"/>
      <c r="P116" s="1"/>
      <c r="Q116" s="1"/>
      <c r="R116" s="1">
        <v>30.380861071193394</v>
      </c>
      <c r="S116" s="1">
        <v>46.951381305505301</v>
      </c>
      <c r="T116" s="1">
        <v>16.570520234311907</v>
      </c>
      <c r="U116" s="1">
        <v>64.707065535537438</v>
      </c>
      <c r="V116" s="1">
        <f>R116-'2015_zone_urb'!R116</f>
        <v>0</v>
      </c>
    </row>
    <row r="117" spans="1:22">
      <c r="A117" t="s">
        <v>169</v>
      </c>
      <c r="B117" t="s">
        <v>168</v>
      </c>
      <c r="C117">
        <v>3</v>
      </c>
      <c r="D117" s="1">
        <v>19.844162954942842</v>
      </c>
      <c r="E117" s="1">
        <v>13.681150670677999</v>
      </c>
      <c r="F117" s="1"/>
      <c r="G117" s="1"/>
      <c r="H117" s="1"/>
      <c r="I117" s="1">
        <v>29.608419798154355</v>
      </c>
      <c r="J117" s="1"/>
      <c r="K117" s="1"/>
      <c r="L117" s="1">
        <v>3.4433864925500005E-2</v>
      </c>
      <c r="M117" s="1">
        <v>0.42038497162290001</v>
      </c>
      <c r="N117" s="1"/>
      <c r="O117" s="1"/>
      <c r="P117" s="1"/>
      <c r="Q117" s="1"/>
      <c r="R117" s="1">
        <v>63.588552260323596</v>
      </c>
      <c r="S117" s="1">
        <v>87.79380134127851</v>
      </c>
      <c r="T117" s="1">
        <v>24.205249080954914</v>
      </c>
      <c r="U117" s="1">
        <v>72.429432703497497</v>
      </c>
      <c r="V117" s="1">
        <f>R117-'2015_zone_urb'!R117</f>
        <v>0</v>
      </c>
    </row>
    <row r="118" spans="1:22">
      <c r="A118" t="s">
        <v>155</v>
      </c>
      <c r="B118" t="s">
        <v>154</v>
      </c>
      <c r="C118">
        <v>3</v>
      </c>
      <c r="D118" s="1">
        <v>42.955830764855399</v>
      </c>
      <c r="E118" s="1">
        <v>27.822471253621476</v>
      </c>
      <c r="F118" s="1">
        <v>48.523092180714649</v>
      </c>
      <c r="G118" s="1">
        <v>15.835862036557092</v>
      </c>
      <c r="H118" s="1"/>
      <c r="I118" s="1">
        <v>62.153701528060381</v>
      </c>
      <c r="J118" s="1">
        <v>0.30354054229900002</v>
      </c>
      <c r="K118" s="1"/>
      <c r="L118" s="1">
        <v>2.0738603111313201</v>
      </c>
      <c r="M118" s="1">
        <v>2.4373056870890255</v>
      </c>
      <c r="N118" s="1"/>
      <c r="O118" s="1"/>
      <c r="P118" s="1"/>
      <c r="Q118" s="1">
        <v>7.8251615072999992E-2</v>
      </c>
      <c r="R118" s="1">
        <v>202.18391591940133</v>
      </c>
      <c r="S118" s="1">
        <v>443.64961826380608</v>
      </c>
      <c r="T118" s="1">
        <v>241.46570234440475</v>
      </c>
      <c r="U118" s="1">
        <v>45.572881750836373</v>
      </c>
      <c r="V118" s="1">
        <f>R118-'2015_zone_urb'!R118</f>
        <v>0</v>
      </c>
    </row>
    <row r="119" spans="1:22">
      <c r="A119" t="s">
        <v>157</v>
      </c>
      <c r="B119" t="s">
        <v>156</v>
      </c>
      <c r="C119">
        <v>3</v>
      </c>
      <c r="D119" s="1">
        <v>32.165322361959852</v>
      </c>
      <c r="E119" s="1">
        <v>37.443693619492031</v>
      </c>
      <c r="F119" s="1">
        <v>8.4504111749585018</v>
      </c>
      <c r="G119" s="1"/>
      <c r="H119" s="1"/>
      <c r="I119" s="1">
        <v>67.086029355053682</v>
      </c>
      <c r="J119" s="1"/>
      <c r="K119" s="1"/>
      <c r="L119" s="1">
        <v>0.59378821069380006</v>
      </c>
      <c r="M119" s="1">
        <v>11.982149804604999</v>
      </c>
      <c r="N119" s="1"/>
      <c r="O119" s="1"/>
      <c r="P119" s="1"/>
      <c r="Q119" s="1"/>
      <c r="R119" s="1">
        <v>157.72139452676285</v>
      </c>
      <c r="S119" s="1">
        <v>486.26820067960603</v>
      </c>
      <c r="T119" s="1">
        <v>328.54680615284315</v>
      </c>
      <c r="U119" s="1">
        <v>32.435062442152748</v>
      </c>
      <c r="V119" s="1">
        <f>R119-'2015_zone_urb'!R119</f>
        <v>1.7063660077127452E-2</v>
      </c>
    </row>
    <row r="120" spans="1:22">
      <c r="A120" t="s">
        <v>161</v>
      </c>
      <c r="B120" t="s">
        <v>160</v>
      </c>
      <c r="C120">
        <v>3</v>
      </c>
      <c r="D120" s="1">
        <v>35.164217236709703</v>
      </c>
      <c r="E120" s="1">
        <v>63.942130841340294</v>
      </c>
      <c r="F120" s="1">
        <v>0.615621032229</v>
      </c>
      <c r="G120" s="1"/>
      <c r="H120" s="1"/>
      <c r="I120" s="1">
        <v>62.470950994351071</v>
      </c>
      <c r="J120" s="1"/>
      <c r="K120" s="1"/>
      <c r="L120" s="1">
        <v>3.5130157410580902</v>
      </c>
      <c r="M120" s="1">
        <v>6.8321223117536221</v>
      </c>
      <c r="N120" s="1"/>
      <c r="O120" s="1"/>
      <c r="P120" s="1"/>
      <c r="Q120" s="1"/>
      <c r="R120" s="1">
        <v>172.53805815744175</v>
      </c>
      <c r="S120" s="1">
        <v>1400.2982216857699</v>
      </c>
      <c r="T120" s="1">
        <v>1227.7601635283281</v>
      </c>
      <c r="U120" s="1">
        <v>12.321522336129888</v>
      </c>
      <c r="V120" s="1">
        <f>R120-'2015_zone_urb'!R120</f>
        <v>0.16547241130956536</v>
      </c>
    </row>
    <row r="121" spans="1:22">
      <c r="A121" t="s">
        <v>167</v>
      </c>
      <c r="B121" t="s">
        <v>166</v>
      </c>
      <c r="C121">
        <v>3</v>
      </c>
      <c r="D121" s="1">
        <v>41.676330304390163</v>
      </c>
      <c r="E121" s="1">
        <v>45.847411556970172</v>
      </c>
      <c r="F121" s="1">
        <v>11.659710780371</v>
      </c>
      <c r="G121" s="1"/>
      <c r="H121" s="1"/>
      <c r="I121" s="1">
        <v>41.834966109255376</v>
      </c>
      <c r="J121" s="1">
        <v>0.19886561372000003</v>
      </c>
      <c r="K121" s="1"/>
      <c r="L121" s="1">
        <v>19.400717678580339</v>
      </c>
      <c r="M121" s="1">
        <v>29.541014624513394</v>
      </c>
      <c r="N121" s="1">
        <v>16.222131272743059</v>
      </c>
      <c r="O121" s="1">
        <v>2.122625121654</v>
      </c>
      <c r="P121" s="1"/>
      <c r="Q121" s="1"/>
      <c r="R121" s="1">
        <v>208.50377306219752</v>
      </c>
      <c r="S121" s="1">
        <v>5202.2468403365501</v>
      </c>
      <c r="T121" s="1">
        <v>4993.7430672743521</v>
      </c>
      <c r="U121" s="1">
        <v>4.0079561670454833</v>
      </c>
      <c r="V121" s="1">
        <f>R121-'2015_zone_urb'!R121</f>
        <v>0.82055826467401971</v>
      </c>
    </row>
    <row r="122" spans="1:22">
      <c r="A122" t="s">
        <v>175</v>
      </c>
      <c r="B122" t="s">
        <v>174</v>
      </c>
      <c r="C122">
        <v>4</v>
      </c>
      <c r="D122" s="1">
        <v>38.807422228923869</v>
      </c>
      <c r="E122" s="1">
        <v>15.202970490940899</v>
      </c>
      <c r="F122" s="1">
        <v>5.1465057176480009</v>
      </c>
      <c r="G122" s="1"/>
      <c r="H122" s="1"/>
      <c r="I122" s="1">
        <v>38.157931475303137</v>
      </c>
      <c r="J122" s="1"/>
      <c r="K122" s="1"/>
      <c r="L122" s="1">
        <v>0.10511695053300001</v>
      </c>
      <c r="M122" s="1">
        <v>3.2682943592723479</v>
      </c>
      <c r="N122" s="1"/>
      <c r="O122" s="1"/>
      <c r="P122" s="1"/>
      <c r="Q122" s="1"/>
      <c r="R122" s="1">
        <v>100.68824122262124</v>
      </c>
      <c r="S122" s="1">
        <v>131.58863581511901</v>
      </c>
      <c r="T122" s="1">
        <v>30.900394592497761</v>
      </c>
      <c r="U122" s="1">
        <v>76.517429182932958</v>
      </c>
      <c r="V122" s="1">
        <f>R122-'2015_zone_urb'!R122</f>
        <v>0</v>
      </c>
    </row>
    <row r="123" spans="1:22">
      <c r="A123" t="s">
        <v>187</v>
      </c>
      <c r="B123" t="s">
        <v>186</v>
      </c>
      <c r="C123">
        <v>4</v>
      </c>
      <c r="D123" s="1">
        <v>31.886280832544895</v>
      </c>
      <c r="E123" s="1">
        <v>31.008201940610334</v>
      </c>
      <c r="F123" s="1">
        <v>1.4785738242241702</v>
      </c>
      <c r="G123" s="1"/>
      <c r="H123" s="1"/>
      <c r="I123" s="1">
        <v>56.397771911176321</v>
      </c>
      <c r="J123" s="1"/>
      <c r="K123" s="1"/>
      <c r="L123" s="1">
        <v>1.37194270906616</v>
      </c>
      <c r="M123" s="1">
        <v>13.922123880311597</v>
      </c>
      <c r="N123" s="1"/>
      <c r="O123" s="1"/>
      <c r="P123" s="1"/>
      <c r="Q123" s="1"/>
      <c r="R123" s="1">
        <v>136.06489509793349</v>
      </c>
      <c r="S123" s="1">
        <v>253.12691194683404</v>
      </c>
      <c r="T123" s="1">
        <v>117.06201684890056</v>
      </c>
      <c r="U123" s="1">
        <v>53.753626610240524</v>
      </c>
      <c r="V123" s="1">
        <f>R123-'2015_zone_urb'!R123</f>
        <v>0.28658553600601522</v>
      </c>
    </row>
    <row r="124" spans="1:22">
      <c r="A124" t="s">
        <v>179</v>
      </c>
      <c r="B124" t="s">
        <v>178</v>
      </c>
      <c r="C124">
        <v>4</v>
      </c>
      <c r="D124" s="1">
        <v>55.648244701179493</v>
      </c>
      <c r="E124" s="1">
        <v>30.547042404642937</v>
      </c>
      <c r="F124" s="1">
        <v>0.48896063512848104</v>
      </c>
      <c r="G124" s="1"/>
      <c r="H124" s="1"/>
      <c r="I124" s="1">
        <v>85.337867581114779</v>
      </c>
      <c r="J124" s="1"/>
      <c r="K124" s="1"/>
      <c r="L124" s="1">
        <v>0.40504128064540001</v>
      </c>
      <c r="M124" s="1">
        <v>4.889152439830287</v>
      </c>
      <c r="N124" s="1"/>
      <c r="O124" s="1"/>
      <c r="P124" s="1"/>
      <c r="Q124" s="1"/>
      <c r="R124" s="1">
        <v>177.31630904254141</v>
      </c>
      <c r="S124" s="1">
        <v>353.239642352582</v>
      </c>
      <c r="T124" s="1">
        <v>175.92333331004059</v>
      </c>
      <c r="U124" s="1">
        <v>50.197171490043353</v>
      </c>
      <c r="V124" s="1">
        <f>R124-'2015_zone_urb'!R124</f>
        <v>0.45687502495101739</v>
      </c>
    </row>
    <row r="125" spans="1:22">
      <c r="A125" t="s">
        <v>189</v>
      </c>
      <c r="B125" t="s">
        <v>188</v>
      </c>
      <c r="C125">
        <v>4</v>
      </c>
      <c r="D125" s="1">
        <v>37.413625922982931</v>
      </c>
      <c r="E125" s="1">
        <v>34.744831009273547</v>
      </c>
      <c r="F125" s="1">
        <v>2.9439896880422802</v>
      </c>
      <c r="G125" s="1"/>
      <c r="H125" s="1"/>
      <c r="I125" s="1">
        <v>65.977735155809171</v>
      </c>
      <c r="J125" s="1"/>
      <c r="K125" s="1"/>
      <c r="L125" s="1">
        <v>1.159259436416</v>
      </c>
      <c r="M125" s="1">
        <v>3.5680710084138054</v>
      </c>
      <c r="N125" s="1"/>
      <c r="O125" s="1"/>
      <c r="P125" s="1"/>
      <c r="Q125" s="1"/>
      <c r="R125" s="1">
        <v>145.80751222093772</v>
      </c>
      <c r="S125" s="1">
        <v>279.66053959148701</v>
      </c>
      <c r="T125" s="1">
        <v>133.85302737054928</v>
      </c>
      <c r="U125" s="1">
        <v>52.137320636628054</v>
      </c>
      <c r="V125" s="1">
        <f>R125-'2015_zone_urb'!R125</f>
        <v>0</v>
      </c>
    </row>
    <row r="126" spans="1:22">
      <c r="A126" t="s">
        <v>181</v>
      </c>
      <c r="B126" t="s">
        <v>180</v>
      </c>
      <c r="C126">
        <v>4</v>
      </c>
      <c r="D126" s="1">
        <v>96.855568253593205</v>
      </c>
      <c r="E126" s="1">
        <v>50.865847836344521</v>
      </c>
      <c r="F126" s="1"/>
      <c r="G126" s="1"/>
      <c r="H126" s="1"/>
      <c r="I126" s="1">
        <v>150.51246884968083</v>
      </c>
      <c r="J126" s="1"/>
      <c r="K126" s="1"/>
      <c r="L126" s="1">
        <v>0.67289557096979991</v>
      </c>
      <c r="M126" s="1">
        <v>7.4413011952113459</v>
      </c>
      <c r="N126" s="1"/>
      <c r="O126" s="1"/>
      <c r="P126" s="1"/>
      <c r="Q126" s="1"/>
      <c r="R126" s="1">
        <v>306.34808170579964</v>
      </c>
      <c r="S126" s="1">
        <v>614.081436325543</v>
      </c>
      <c r="T126" s="1">
        <v>307.73335461974335</v>
      </c>
      <c r="U126" s="1">
        <v>49.887207719367588</v>
      </c>
      <c r="V126" s="1">
        <f>R126-'2015_zone_urb'!R126</f>
        <v>-0.1240159870530988</v>
      </c>
    </row>
    <row r="127" spans="1:22">
      <c r="A127" t="s">
        <v>191</v>
      </c>
      <c r="B127" t="s">
        <v>190</v>
      </c>
      <c r="C127">
        <v>4</v>
      </c>
      <c r="D127" s="1">
        <v>24.860185258384025</v>
      </c>
      <c r="E127" s="1">
        <v>17.641157320473773</v>
      </c>
      <c r="F127" s="1"/>
      <c r="G127" s="1"/>
      <c r="H127" s="1"/>
      <c r="I127" s="1">
        <v>54.77990178011121</v>
      </c>
      <c r="J127" s="1"/>
      <c r="K127" s="1"/>
      <c r="L127" s="1">
        <v>1.1001026970600001</v>
      </c>
      <c r="M127" s="1">
        <v>11.935547341987549</v>
      </c>
      <c r="N127" s="1"/>
      <c r="O127" s="1"/>
      <c r="P127" s="1"/>
      <c r="Q127" s="1"/>
      <c r="R127" s="1">
        <v>110.31689439801656</v>
      </c>
      <c r="S127" s="1">
        <v>363.88884105589904</v>
      </c>
      <c r="T127" s="1">
        <v>253.57194665788248</v>
      </c>
      <c r="U127" s="1">
        <v>30.316097102046104</v>
      </c>
      <c r="V127" s="1">
        <f>R127-'2015_zone_urb'!R127</f>
        <v>0.70049940184419768</v>
      </c>
    </row>
    <row r="128" spans="1:22">
      <c r="A128" t="s">
        <v>173</v>
      </c>
      <c r="B128" t="s">
        <v>172</v>
      </c>
      <c r="C128">
        <v>4</v>
      </c>
      <c r="D128" s="1">
        <v>33.57338136830667</v>
      </c>
      <c r="E128" s="1">
        <v>26.031853761614784</v>
      </c>
      <c r="F128" s="1">
        <v>12.721066134983602</v>
      </c>
      <c r="G128" s="1"/>
      <c r="H128" s="1"/>
      <c r="I128" s="1">
        <v>54.241381118672585</v>
      </c>
      <c r="J128" s="1"/>
      <c r="K128" s="1"/>
      <c r="L128" s="1">
        <v>2.68039102052E-2</v>
      </c>
      <c r="M128" s="1">
        <v>18.184857411962888</v>
      </c>
      <c r="N128" s="1"/>
      <c r="O128" s="1"/>
      <c r="P128" s="1"/>
      <c r="Q128" s="1"/>
      <c r="R128" s="1">
        <v>144.77934370574573</v>
      </c>
      <c r="S128" s="1">
        <v>223.01274678160502</v>
      </c>
      <c r="T128" s="1">
        <v>78.233403075859286</v>
      </c>
      <c r="U128" s="1">
        <v>64.919761670630976</v>
      </c>
      <c r="V128" s="1">
        <f>R128-'2015_zone_urb'!R128</f>
        <v>-0.58381923450403406</v>
      </c>
    </row>
    <row r="129" spans="1:22">
      <c r="A129" t="s">
        <v>177</v>
      </c>
      <c r="B129" t="s">
        <v>176</v>
      </c>
      <c r="C129">
        <v>4</v>
      </c>
      <c r="D129" s="1">
        <v>63.161025061789985</v>
      </c>
      <c r="E129" s="1">
        <v>39.059253988123608</v>
      </c>
      <c r="F129" s="1">
        <v>0.12477550697856001</v>
      </c>
      <c r="G129" s="1"/>
      <c r="H129" s="1"/>
      <c r="I129" s="1">
        <v>105.62442029377034</v>
      </c>
      <c r="J129" s="1"/>
      <c r="K129" s="1"/>
      <c r="L129" s="1">
        <v>1.9127064575588002</v>
      </c>
      <c r="M129" s="1">
        <v>1.975865258579105</v>
      </c>
      <c r="N129" s="1"/>
      <c r="O129" s="1"/>
      <c r="P129" s="1"/>
      <c r="Q129" s="1"/>
      <c r="R129" s="1">
        <v>211.8580465668004</v>
      </c>
      <c r="S129" s="1">
        <v>495.37234165229705</v>
      </c>
      <c r="T129" s="1">
        <v>283.51429508549666</v>
      </c>
      <c r="U129" s="1">
        <v>42.767435472912211</v>
      </c>
      <c r="V129" s="1">
        <f>R129-'2015_zone_urb'!R129</f>
        <v>2.7606448846484E-2</v>
      </c>
    </row>
    <row r="130" spans="1:22">
      <c r="A130" t="s">
        <v>185</v>
      </c>
      <c r="B130" t="s">
        <v>184</v>
      </c>
      <c r="C130">
        <v>4</v>
      </c>
      <c r="D130" s="1">
        <v>37.850697678373862</v>
      </c>
      <c r="E130" s="1">
        <v>43.186984518509838</v>
      </c>
      <c r="F130" s="1"/>
      <c r="G130" s="1"/>
      <c r="H130" s="1"/>
      <c r="I130" s="1">
        <v>77.978343252080847</v>
      </c>
      <c r="J130" s="1"/>
      <c r="K130" s="1"/>
      <c r="L130" s="1">
        <v>0.49573159224366203</v>
      </c>
      <c r="M130" s="1">
        <v>13.690341210677795</v>
      </c>
      <c r="N130" s="1"/>
      <c r="O130" s="1"/>
      <c r="P130" s="1"/>
      <c r="Q130" s="1"/>
      <c r="R130" s="1">
        <v>173.20209825188601</v>
      </c>
      <c r="S130" s="1">
        <v>1144.3484577551501</v>
      </c>
      <c r="T130" s="1">
        <v>971.14635950326408</v>
      </c>
      <c r="U130" s="1">
        <v>15.135433361937128</v>
      </c>
      <c r="V130" s="1">
        <f>R130-'2015_zone_urb'!R130</f>
        <v>4.4148855972707679E-3</v>
      </c>
    </row>
    <row r="131" spans="1:22">
      <c r="A131" t="s">
        <v>183</v>
      </c>
      <c r="B131" t="s">
        <v>182</v>
      </c>
      <c r="C131">
        <v>4</v>
      </c>
      <c r="D131" s="1">
        <v>113.46477005247074</v>
      </c>
      <c r="E131" s="1">
        <v>85.139004192509816</v>
      </c>
      <c r="F131" s="1"/>
      <c r="G131" s="1"/>
      <c r="H131" s="1"/>
      <c r="I131" s="1">
        <v>201.78848743305144</v>
      </c>
      <c r="J131" s="1"/>
      <c r="K131" s="1"/>
      <c r="L131" s="1">
        <v>1.7272803151760001</v>
      </c>
      <c r="M131" s="1">
        <v>16.505648927438216</v>
      </c>
      <c r="N131" s="1"/>
      <c r="O131" s="1"/>
      <c r="P131" s="1"/>
      <c r="Q131" s="1"/>
      <c r="R131" s="1">
        <v>418.62519092064622</v>
      </c>
      <c r="S131" s="1">
        <v>1034.18801433729</v>
      </c>
      <c r="T131" s="1">
        <v>615.56282341664382</v>
      </c>
      <c r="U131" s="1">
        <v>40.478634940369339</v>
      </c>
      <c r="V131" s="1">
        <f>R131-'2015_zone_urb'!R131</f>
        <v>1.3736885178399802</v>
      </c>
    </row>
    <row r="132" spans="1:22">
      <c r="A132" t="s">
        <v>193</v>
      </c>
      <c r="B132" t="s">
        <v>192</v>
      </c>
      <c r="C132">
        <v>5</v>
      </c>
      <c r="D132" s="1">
        <v>82.465310624386589</v>
      </c>
      <c r="E132" s="1">
        <v>32.950805551678727</v>
      </c>
      <c r="F132" s="1">
        <v>22.053941678310444</v>
      </c>
      <c r="G132" s="1"/>
      <c r="H132" s="1"/>
      <c r="I132" s="1">
        <v>63.989204591611809</v>
      </c>
      <c r="J132" s="1"/>
      <c r="K132" s="1"/>
      <c r="L132" s="1"/>
      <c r="M132" s="1">
        <v>1.5338970634169418</v>
      </c>
      <c r="N132" s="1"/>
      <c r="O132" s="1"/>
      <c r="P132" s="1"/>
      <c r="Q132" s="1"/>
      <c r="R132" s="1">
        <v>202.99315950940451</v>
      </c>
      <c r="S132" s="1">
        <v>226.70998604010302</v>
      </c>
      <c r="T132" s="1">
        <v>23.716826530698512</v>
      </c>
      <c r="U132" s="1">
        <v>89.538693489000863</v>
      </c>
      <c r="V132" s="1">
        <f>R132-'2015_zone_urb'!R132</f>
        <v>0</v>
      </c>
    </row>
    <row r="133" spans="1:22">
      <c r="A133" t="s">
        <v>197</v>
      </c>
      <c r="B133" t="s">
        <v>196</v>
      </c>
      <c r="C133">
        <v>5</v>
      </c>
      <c r="D133" s="1">
        <v>32.272648762899152</v>
      </c>
      <c r="E133" s="1">
        <v>15.969068568124232</v>
      </c>
      <c r="F133" s="1">
        <v>0.42362587552361508</v>
      </c>
      <c r="G133" s="1"/>
      <c r="H133" s="1"/>
      <c r="I133" s="1">
        <v>52.653403618471884</v>
      </c>
      <c r="J133" s="1"/>
      <c r="K133" s="1"/>
      <c r="L133" s="1">
        <v>1.33105991859401</v>
      </c>
      <c r="M133" s="1">
        <v>4.6143039584349994</v>
      </c>
      <c r="N133" s="1"/>
      <c r="O133" s="1"/>
      <c r="P133" s="1"/>
      <c r="Q133" s="1"/>
      <c r="R133" s="1">
        <v>107.26411070204789</v>
      </c>
      <c r="S133" s="1">
        <v>199.76916073147302</v>
      </c>
      <c r="T133" s="1">
        <v>92.505050029425135</v>
      </c>
      <c r="U133" s="1">
        <v>53.694028802689346</v>
      </c>
      <c r="V133" s="1">
        <f>R133-'2015_zone_urb'!R133</f>
        <v>8.7156733705683109E-2</v>
      </c>
    </row>
    <row r="134" spans="1:22">
      <c r="A134" t="s">
        <v>195</v>
      </c>
      <c r="B134" t="s">
        <v>194</v>
      </c>
      <c r="C134">
        <v>5</v>
      </c>
      <c r="D134" s="1">
        <v>43.698623593946415</v>
      </c>
      <c r="E134" s="1">
        <v>16.983541348013418</v>
      </c>
      <c r="F134" s="1">
        <v>2.2896188027765039</v>
      </c>
      <c r="G134" s="1"/>
      <c r="H134" s="1"/>
      <c r="I134" s="1">
        <v>42.358712484805331</v>
      </c>
      <c r="J134" s="1"/>
      <c r="K134" s="1"/>
      <c r="L134" s="1">
        <v>0.19367519185400001</v>
      </c>
      <c r="M134" s="1">
        <v>4.9794270359928268</v>
      </c>
      <c r="N134" s="1"/>
      <c r="O134" s="1"/>
      <c r="P134" s="1">
        <v>0.53341878396800002</v>
      </c>
      <c r="Q134" s="1"/>
      <c r="R134" s="1">
        <v>111.03701724135649</v>
      </c>
      <c r="S134" s="1">
        <v>152.78905500816302</v>
      </c>
      <c r="T134" s="1">
        <v>41.752037766806524</v>
      </c>
      <c r="U134" s="1">
        <v>72.673410562964833</v>
      </c>
      <c r="V134" s="1">
        <f>R134-'2015_zone_urb'!R134</f>
        <v>0</v>
      </c>
    </row>
    <row r="135" spans="1:22">
      <c r="A135" t="s">
        <v>211</v>
      </c>
      <c r="B135" t="s">
        <v>210</v>
      </c>
      <c r="C135">
        <v>5</v>
      </c>
      <c r="D135" s="1">
        <v>43.592196444492373</v>
      </c>
      <c r="E135" s="1">
        <v>23.745564541061285</v>
      </c>
      <c r="F135" s="1">
        <v>1.7541200912148001</v>
      </c>
      <c r="G135" s="1"/>
      <c r="H135" s="1"/>
      <c r="I135" s="1">
        <v>55.566367633193231</v>
      </c>
      <c r="J135" s="1"/>
      <c r="K135" s="1"/>
      <c r="L135" s="1">
        <v>1.1830900338186501</v>
      </c>
      <c r="M135" s="1">
        <v>2.8216932698129003</v>
      </c>
      <c r="N135" s="1"/>
      <c r="O135" s="1"/>
      <c r="P135" s="1"/>
      <c r="Q135" s="1"/>
      <c r="R135" s="1">
        <v>128.66303201359324</v>
      </c>
      <c r="S135" s="1">
        <v>176.674001432784</v>
      </c>
      <c r="T135" s="1">
        <v>48.010969419190758</v>
      </c>
      <c r="U135" s="1">
        <v>72.825107808826843</v>
      </c>
      <c r="V135" s="1">
        <f>R135-'2015_zone_urb'!R135</f>
        <v>0</v>
      </c>
    </row>
    <row r="136" spans="1:22">
      <c r="A136" t="s">
        <v>199</v>
      </c>
      <c r="B136" t="s">
        <v>198</v>
      </c>
      <c r="C136">
        <v>5</v>
      </c>
      <c r="D136" s="1">
        <v>84.4862096045686</v>
      </c>
      <c r="E136" s="1">
        <v>44.07246183516002</v>
      </c>
      <c r="F136" s="1">
        <v>1.7378522328306671</v>
      </c>
      <c r="G136" s="1"/>
      <c r="H136" s="1"/>
      <c r="I136" s="1">
        <v>121.31823782879556</v>
      </c>
      <c r="J136" s="1"/>
      <c r="K136" s="1"/>
      <c r="L136" s="1"/>
      <c r="M136" s="1">
        <v>4.1273798737734007</v>
      </c>
      <c r="N136" s="1"/>
      <c r="O136" s="1"/>
      <c r="P136" s="1"/>
      <c r="Q136" s="1"/>
      <c r="R136" s="1">
        <v>255.74214137512826</v>
      </c>
      <c r="S136" s="1">
        <v>307.32016101001301</v>
      </c>
      <c r="T136" s="1">
        <v>51.578019634884754</v>
      </c>
      <c r="U136" s="1">
        <v>83.216844783182225</v>
      </c>
      <c r="V136" s="1">
        <f>R136-'2015_zone_urb'!R136</f>
        <v>-4.5925512435701421E-2</v>
      </c>
    </row>
    <row r="137" spans="1:22">
      <c r="A137" t="s">
        <v>203</v>
      </c>
      <c r="B137" t="s">
        <v>202</v>
      </c>
      <c r="C137">
        <v>5</v>
      </c>
      <c r="D137" s="1">
        <v>67.754302166126152</v>
      </c>
      <c r="E137" s="1">
        <v>28.952590349494859</v>
      </c>
      <c r="F137" s="1">
        <v>0.67510212330742703</v>
      </c>
      <c r="G137" s="1"/>
      <c r="H137" s="1"/>
      <c r="I137" s="1">
        <v>112.96329211744045</v>
      </c>
      <c r="J137" s="1"/>
      <c r="K137" s="1"/>
      <c r="L137" s="1"/>
      <c r="M137" s="1">
        <v>2.8499054189408604</v>
      </c>
      <c r="N137" s="1"/>
      <c r="O137" s="1"/>
      <c r="P137" s="1"/>
      <c r="Q137" s="1"/>
      <c r="R137" s="1">
        <v>213.19519217530973</v>
      </c>
      <c r="S137" s="1">
        <v>311.72378562304499</v>
      </c>
      <c r="T137" s="1">
        <v>98.528593447735261</v>
      </c>
      <c r="U137" s="1">
        <v>68.392340273038414</v>
      </c>
      <c r="V137" s="1">
        <f>R137-'2015_zone_urb'!R137</f>
        <v>0</v>
      </c>
    </row>
    <row r="138" spans="1:22">
      <c r="A138" t="s">
        <v>209</v>
      </c>
      <c r="B138" t="s">
        <v>208</v>
      </c>
      <c r="C138">
        <v>5</v>
      </c>
      <c r="D138" s="1">
        <v>57.591406656269307</v>
      </c>
      <c r="E138" s="1">
        <v>22.733949747290943</v>
      </c>
      <c r="F138" s="1">
        <v>4.7947947453922684</v>
      </c>
      <c r="G138" s="1"/>
      <c r="H138" s="1"/>
      <c r="I138" s="1">
        <v>84.555972924136796</v>
      </c>
      <c r="J138" s="1"/>
      <c r="K138" s="1"/>
      <c r="L138" s="1">
        <v>5.7688726509099999E-3</v>
      </c>
      <c r="M138" s="1">
        <v>2.4334896680826366</v>
      </c>
      <c r="N138" s="1"/>
      <c r="O138" s="1"/>
      <c r="P138" s="1"/>
      <c r="Q138" s="1"/>
      <c r="R138" s="1">
        <v>172.11538261382287</v>
      </c>
      <c r="S138" s="1">
        <v>215.39178272620202</v>
      </c>
      <c r="T138" s="1">
        <v>43.27640011237915</v>
      </c>
      <c r="U138" s="1">
        <v>79.908054260644448</v>
      </c>
      <c r="V138" s="1">
        <f>R138-'2015_zone_urb'!R138</f>
        <v>0.68736481503441382</v>
      </c>
    </row>
    <row r="139" spans="1:22">
      <c r="A139" t="s">
        <v>213</v>
      </c>
      <c r="B139" t="s">
        <v>212</v>
      </c>
      <c r="C139">
        <v>5</v>
      </c>
      <c r="D139" s="1">
        <v>31.721241185328438</v>
      </c>
      <c r="E139" s="1">
        <v>24.668160757518052</v>
      </c>
      <c r="F139" s="1">
        <v>2.3865444305425001</v>
      </c>
      <c r="G139" s="1"/>
      <c r="H139" s="1"/>
      <c r="I139" s="1">
        <v>54.108411737818962</v>
      </c>
      <c r="J139" s="1"/>
      <c r="K139" s="1"/>
      <c r="L139" s="1"/>
      <c r="M139" s="1">
        <v>3.1565699354854693</v>
      </c>
      <c r="N139" s="1"/>
      <c r="O139" s="1"/>
      <c r="P139" s="1"/>
      <c r="Q139" s="1">
        <v>0.13562651582254831</v>
      </c>
      <c r="R139" s="1">
        <v>116.17655456251596</v>
      </c>
      <c r="S139" s="1">
        <v>180.110270025375</v>
      </c>
      <c r="T139" s="1">
        <v>63.933715462859041</v>
      </c>
      <c r="U139" s="1">
        <v>64.503015039702248</v>
      </c>
      <c r="V139" s="1">
        <f>R139-'2015_zone_urb'!R139</f>
        <v>-0.12180006426100931</v>
      </c>
    </row>
    <row r="140" spans="1:22">
      <c r="A140" t="s">
        <v>205</v>
      </c>
      <c r="B140" t="s">
        <v>204</v>
      </c>
      <c r="C140">
        <v>5</v>
      </c>
      <c r="D140" s="1">
        <v>18.312946602178783</v>
      </c>
      <c r="E140" s="1">
        <v>7.1502498247363997</v>
      </c>
      <c r="F140" s="1"/>
      <c r="G140" s="1"/>
      <c r="H140" s="1"/>
      <c r="I140" s="1">
        <v>30.416865814418088</v>
      </c>
      <c r="J140" s="1"/>
      <c r="K140" s="1"/>
      <c r="L140" s="1"/>
      <c r="M140" s="1">
        <v>2.2089392675379402</v>
      </c>
      <c r="N140" s="1"/>
      <c r="O140" s="1"/>
      <c r="P140" s="1"/>
      <c r="Q140" s="1"/>
      <c r="R140" s="1">
        <v>58.089001508871213</v>
      </c>
      <c r="S140" s="1">
        <v>129.47228750095601</v>
      </c>
      <c r="T140" s="1">
        <v>71.383285992084808</v>
      </c>
      <c r="U140" s="1">
        <v>44.865972966178028</v>
      </c>
      <c r="V140" s="1">
        <f>R140-'2015_zone_urb'!R140</f>
        <v>0</v>
      </c>
    </row>
    <row r="141" spans="1:22">
      <c r="A141" t="s">
        <v>207</v>
      </c>
      <c r="B141" t="s">
        <v>206</v>
      </c>
      <c r="C141">
        <v>5</v>
      </c>
      <c r="D141" s="1">
        <v>32.888286032861259</v>
      </c>
      <c r="E141" s="1">
        <v>21.509757616466061</v>
      </c>
      <c r="F141" s="1">
        <v>3.8162747857530002E-2</v>
      </c>
      <c r="G141" s="1"/>
      <c r="H141" s="1"/>
      <c r="I141" s="1">
        <v>37.33492241581807</v>
      </c>
      <c r="J141" s="1"/>
      <c r="K141" s="1"/>
      <c r="L141" s="1">
        <v>0.51432769424061997</v>
      </c>
      <c r="M141" s="1">
        <v>12.224622476426655</v>
      </c>
      <c r="N141" s="1"/>
      <c r="O141" s="1"/>
      <c r="P141" s="1">
        <v>1.0978295437166001</v>
      </c>
      <c r="Q141" s="1"/>
      <c r="R141" s="1">
        <v>105.6079085273868</v>
      </c>
      <c r="S141" s="1">
        <v>329.004164787864</v>
      </c>
      <c r="T141" s="1">
        <v>223.3962562604772</v>
      </c>
      <c r="U141" s="1">
        <v>32.099261903107184</v>
      </c>
      <c r="V141" s="1">
        <f>R141-'2015_zone_urb'!R141</f>
        <v>8.2315079347353048E-2</v>
      </c>
    </row>
    <row r="142" spans="1:22">
      <c r="A142" t="s">
        <v>201</v>
      </c>
      <c r="B142" t="s">
        <v>200</v>
      </c>
      <c r="C142">
        <v>5</v>
      </c>
      <c r="D142" s="1">
        <v>8.669057269448297</v>
      </c>
      <c r="E142" s="1">
        <v>13.775720117461361</v>
      </c>
      <c r="F142" s="1">
        <v>1.6320003869097</v>
      </c>
      <c r="G142" s="1"/>
      <c r="H142" s="1"/>
      <c r="I142" s="1">
        <v>20.662142512778427</v>
      </c>
      <c r="J142" s="1"/>
      <c r="K142" s="1"/>
      <c r="L142" s="1">
        <v>1.3498993595362001</v>
      </c>
      <c r="M142" s="1">
        <v>8.5662638734542913</v>
      </c>
      <c r="N142" s="1"/>
      <c r="O142" s="1"/>
      <c r="P142" s="1"/>
      <c r="Q142" s="1"/>
      <c r="R142" s="1">
        <v>54.655083519588274</v>
      </c>
      <c r="S142" s="1">
        <v>181.277105756644</v>
      </c>
      <c r="T142" s="1">
        <v>126.62202223705573</v>
      </c>
      <c r="U142" s="1">
        <v>30.150019932997033</v>
      </c>
      <c r="V142" s="1">
        <f>R142-'2015_zone_urb'!R142</f>
        <v>0.53681280706998535</v>
      </c>
    </row>
    <row r="143" spans="1:22">
      <c r="A143" t="s">
        <v>215</v>
      </c>
      <c r="B143" t="s">
        <v>214</v>
      </c>
      <c r="C143">
        <v>5</v>
      </c>
      <c r="D143" s="1">
        <v>60.836402889438389</v>
      </c>
      <c r="E143" s="1">
        <v>21.116144647427834</v>
      </c>
      <c r="F143" s="1">
        <v>3.9512371276525</v>
      </c>
      <c r="G143" s="1"/>
      <c r="H143" s="1"/>
      <c r="I143" s="1">
        <v>91.801979708239074</v>
      </c>
      <c r="J143" s="1"/>
      <c r="K143" s="1"/>
      <c r="L143" s="1"/>
      <c r="M143" s="1">
        <v>6.8726688917875398</v>
      </c>
      <c r="N143" s="1"/>
      <c r="O143" s="1"/>
      <c r="P143" s="1"/>
      <c r="Q143" s="1"/>
      <c r="R143" s="1">
        <v>184.57843326454534</v>
      </c>
      <c r="S143" s="1">
        <v>281.11381714602004</v>
      </c>
      <c r="T143" s="1">
        <v>96.535383881474701</v>
      </c>
      <c r="U143" s="1">
        <v>65.659680174549749</v>
      </c>
      <c r="V143" s="1">
        <f>R143-'2015_zone_urb'!R143</f>
        <v>0.96008899777970669</v>
      </c>
    </row>
    <row r="144" spans="1:22">
      <c r="A144" t="s">
        <v>217</v>
      </c>
      <c r="B144" t="s">
        <v>216</v>
      </c>
      <c r="C144">
        <v>6</v>
      </c>
      <c r="D144" s="1">
        <v>24.905372810868332</v>
      </c>
      <c r="E144" s="1">
        <v>16.292236959520125</v>
      </c>
      <c r="F144" s="1">
        <v>0.64886939664749999</v>
      </c>
      <c r="G144" s="1"/>
      <c r="H144" s="1"/>
      <c r="I144" s="1">
        <v>43.987486358180547</v>
      </c>
      <c r="J144" s="1">
        <v>3.9267467875400003E-2</v>
      </c>
      <c r="K144" s="1"/>
      <c r="L144" s="1"/>
      <c r="M144" s="1">
        <v>1.5857299592623162</v>
      </c>
      <c r="N144" s="1"/>
      <c r="O144" s="1"/>
      <c r="P144" s="1"/>
      <c r="Q144" s="1"/>
      <c r="R144" s="1">
        <v>87.458962952354213</v>
      </c>
      <c r="S144" s="1">
        <v>175.27319746189102</v>
      </c>
      <c r="T144" s="1">
        <v>87.814234509536803</v>
      </c>
      <c r="U144" s="1">
        <v>49.898652057950898</v>
      </c>
      <c r="V144" s="1">
        <f>R144-'2015_zone_urb'!R144</f>
        <v>0</v>
      </c>
    </row>
    <row r="145" spans="1:22">
      <c r="A145" t="s">
        <v>219</v>
      </c>
      <c r="B145" t="s">
        <v>218</v>
      </c>
      <c r="C145">
        <v>6</v>
      </c>
      <c r="D145" s="1">
        <v>54.05943079272523</v>
      </c>
      <c r="E145" s="1">
        <v>32.184230913210563</v>
      </c>
      <c r="F145" s="1">
        <v>0.99135139144890005</v>
      </c>
      <c r="G145" s="1"/>
      <c r="H145" s="1"/>
      <c r="I145" s="1">
        <v>91.376352397721959</v>
      </c>
      <c r="J145" s="1"/>
      <c r="K145" s="1"/>
      <c r="L145" s="1">
        <v>5.8672605081617799E-2</v>
      </c>
      <c r="M145" s="1">
        <v>3.9612651693383518</v>
      </c>
      <c r="N145" s="1"/>
      <c r="O145" s="1"/>
      <c r="P145" s="1"/>
      <c r="Q145" s="1"/>
      <c r="R145" s="1">
        <v>182.63130326952665</v>
      </c>
      <c r="S145" s="1">
        <v>273.57828757022298</v>
      </c>
      <c r="T145" s="1">
        <v>90.946984300696329</v>
      </c>
      <c r="U145" s="1">
        <v>66.756505017836346</v>
      </c>
      <c r="V145" s="1">
        <f>R145-'2015_zone_urb'!R145</f>
        <v>-0.1451169627832769</v>
      </c>
    </row>
    <row r="146" spans="1:22">
      <c r="A146" t="s">
        <v>221</v>
      </c>
      <c r="B146" t="s">
        <v>220</v>
      </c>
      <c r="C146">
        <v>6</v>
      </c>
      <c r="D146" s="1">
        <v>79.713071472964046</v>
      </c>
      <c r="E146" s="1">
        <v>91.903579616642006</v>
      </c>
      <c r="F146" s="1"/>
      <c r="G146" s="1"/>
      <c r="H146" s="1"/>
      <c r="I146" s="1">
        <v>130.29260656888829</v>
      </c>
      <c r="J146" s="1"/>
      <c r="K146" s="1"/>
      <c r="L146" s="1">
        <v>2.2998343723242005</v>
      </c>
      <c r="M146" s="1">
        <v>18.649629534329094</v>
      </c>
      <c r="N146" s="1"/>
      <c r="O146" s="1"/>
      <c r="P146" s="1"/>
      <c r="Q146" s="1">
        <v>0.13063493327100001</v>
      </c>
      <c r="R146" s="1">
        <v>322.9893564984186</v>
      </c>
      <c r="S146" s="1">
        <v>883.35424338722191</v>
      </c>
      <c r="T146" s="1">
        <v>560.36488688880331</v>
      </c>
      <c r="U146" s="1">
        <v>36.563967277715889</v>
      </c>
      <c r="V146" s="1">
        <f>R146-'2015_zone_urb'!R146</f>
        <v>1.4995383262258883</v>
      </c>
    </row>
    <row r="147" spans="1:22">
      <c r="A147" t="s">
        <v>229</v>
      </c>
      <c r="B147" t="s">
        <v>228</v>
      </c>
      <c r="C147">
        <v>6</v>
      </c>
      <c r="D147" s="1">
        <v>35.139930201327672</v>
      </c>
      <c r="E147" s="1">
        <v>38.905751102601478</v>
      </c>
      <c r="F147" s="1">
        <v>12.85875018111</v>
      </c>
      <c r="G147" s="1"/>
      <c r="H147" s="1"/>
      <c r="I147" s="1">
        <v>85.575719924068693</v>
      </c>
      <c r="J147" s="1"/>
      <c r="K147" s="1"/>
      <c r="L147" s="1">
        <v>3.8353080445739001</v>
      </c>
      <c r="M147" s="1">
        <v>9.7282035554773199</v>
      </c>
      <c r="N147" s="1"/>
      <c r="O147" s="1"/>
      <c r="P147" s="1"/>
      <c r="Q147" s="1">
        <v>1.6204929493312001</v>
      </c>
      <c r="R147" s="1">
        <v>187.66415595849026</v>
      </c>
      <c r="S147" s="1">
        <v>1131.46475225988</v>
      </c>
      <c r="T147" s="1">
        <v>943.80059630138976</v>
      </c>
      <c r="U147" s="1">
        <v>16.585948045104164</v>
      </c>
      <c r="V147" s="1">
        <f>R147-'2015_zone_urb'!R147</f>
        <v>0</v>
      </c>
    </row>
    <row r="148" spans="1:22">
      <c r="A148" t="s">
        <v>231</v>
      </c>
      <c r="B148" t="s">
        <v>230</v>
      </c>
      <c r="C148">
        <v>6</v>
      </c>
      <c r="D148" s="1">
        <v>128.78120412559363</v>
      </c>
      <c r="E148" s="1">
        <v>99.215752607817478</v>
      </c>
      <c r="F148" s="1">
        <v>5.2758939721928009</v>
      </c>
      <c r="G148" s="1"/>
      <c r="H148" s="1"/>
      <c r="I148" s="1">
        <v>208.22450873690872</v>
      </c>
      <c r="J148" s="1"/>
      <c r="K148" s="1"/>
      <c r="L148" s="1">
        <v>1.3702333405797802</v>
      </c>
      <c r="M148" s="1">
        <v>25.384167825091975</v>
      </c>
      <c r="N148" s="1"/>
      <c r="O148" s="1"/>
      <c r="P148" s="1"/>
      <c r="Q148" s="1">
        <v>0.1088058883662</v>
      </c>
      <c r="R148" s="1">
        <v>468.36056649655058</v>
      </c>
      <c r="S148" s="1">
        <v>1255.4440031062202</v>
      </c>
      <c r="T148" s="1">
        <v>787.08343660966966</v>
      </c>
      <c r="U148" s="1">
        <v>37.3063685307933</v>
      </c>
      <c r="V148" s="1">
        <f>R148-'2015_zone_urb'!R148</f>
        <v>-0.14679553882302798</v>
      </c>
    </row>
    <row r="149" spans="1:22">
      <c r="A149" t="s">
        <v>223</v>
      </c>
      <c r="B149" t="s">
        <v>222</v>
      </c>
      <c r="C149">
        <v>6</v>
      </c>
      <c r="D149" s="1">
        <v>238.68724420637739</v>
      </c>
      <c r="E149" s="1">
        <v>127.353608699219</v>
      </c>
      <c r="F149" s="1">
        <v>5.2174246943983009</v>
      </c>
      <c r="G149" s="1"/>
      <c r="H149" s="1"/>
      <c r="I149" s="1">
        <v>363.88932728402222</v>
      </c>
      <c r="J149" s="1">
        <v>0.25097871174620001</v>
      </c>
      <c r="K149" s="1"/>
      <c r="L149" s="1">
        <v>0.88357789232119999</v>
      </c>
      <c r="M149" s="1">
        <v>21.976148924798565</v>
      </c>
      <c r="N149" s="1"/>
      <c r="O149" s="1"/>
      <c r="P149" s="1"/>
      <c r="Q149" s="1">
        <v>0.12270921327884</v>
      </c>
      <c r="R149" s="1">
        <v>758.38101962616167</v>
      </c>
      <c r="S149" s="1">
        <v>1655.62824628525</v>
      </c>
      <c r="T149" s="1">
        <v>897.24722665908837</v>
      </c>
      <c r="U149" s="1">
        <v>45.806238286145991</v>
      </c>
      <c r="V149" s="1">
        <f>R149-'2015_zone_urb'!R149</f>
        <v>-0.14556548889208898</v>
      </c>
    </row>
    <row r="150" spans="1:22">
      <c r="A150" t="s">
        <v>225</v>
      </c>
      <c r="B150" t="s">
        <v>224</v>
      </c>
      <c r="C150">
        <v>6</v>
      </c>
      <c r="D150" s="1">
        <v>221.85303881546591</v>
      </c>
      <c r="E150" s="1">
        <v>143.40743010866896</v>
      </c>
      <c r="F150" s="1">
        <v>13.270297480113859</v>
      </c>
      <c r="G150" s="1"/>
      <c r="H150" s="1"/>
      <c r="I150" s="1">
        <v>343.22634584091111</v>
      </c>
      <c r="J150" s="1">
        <v>1.1584274617841099</v>
      </c>
      <c r="K150" s="1"/>
      <c r="L150" s="1">
        <v>7.6122657516528083</v>
      </c>
      <c r="M150" s="1">
        <v>31.884631181378669</v>
      </c>
      <c r="N150" s="1"/>
      <c r="O150" s="1"/>
      <c r="P150" s="1">
        <v>2.9699082431382404</v>
      </c>
      <c r="Q150" s="1">
        <v>0.14977018602246001</v>
      </c>
      <c r="R150" s="1">
        <v>765.53211506913613</v>
      </c>
      <c r="S150" s="1">
        <v>2364.8173000605202</v>
      </c>
      <c r="T150" s="1">
        <v>1599.2851849913841</v>
      </c>
      <c r="U150" s="1">
        <v>32.371723390620694</v>
      </c>
      <c r="V150" s="1">
        <f>R150-'2015_zone_urb'!R150</f>
        <v>1.9753306533774548</v>
      </c>
    </row>
    <row r="151" spans="1:22">
      <c r="A151" t="s">
        <v>227</v>
      </c>
      <c r="B151" t="s">
        <v>226</v>
      </c>
      <c r="C151">
        <v>6</v>
      </c>
      <c r="D151" s="1">
        <v>73.264700595361063</v>
      </c>
      <c r="E151" s="1">
        <v>129.94976819885576</v>
      </c>
      <c r="F151" s="1">
        <v>7.0130645822130004</v>
      </c>
      <c r="G151" s="1"/>
      <c r="H151" s="1"/>
      <c r="I151" s="1">
        <v>109.51201538583892</v>
      </c>
      <c r="J151" s="1">
        <v>0.14210752693470002</v>
      </c>
      <c r="K151" s="1"/>
      <c r="L151" s="1">
        <v>15.138319102506111</v>
      </c>
      <c r="M151" s="1">
        <v>42.96589064012538</v>
      </c>
      <c r="N151" s="1"/>
      <c r="O151" s="1"/>
      <c r="P151" s="1">
        <v>3.8113326217500001</v>
      </c>
      <c r="Q151" s="1">
        <v>4.1364409319620002E-2</v>
      </c>
      <c r="R151" s="1">
        <v>381.83856306290454</v>
      </c>
      <c r="S151" s="1">
        <v>3646.3453044007101</v>
      </c>
      <c r="T151" s="1">
        <v>3264.5067413378056</v>
      </c>
      <c r="U151" s="1">
        <v>10.471815782286725</v>
      </c>
      <c r="V151" s="1">
        <f>R151-'2015_zone_urb'!R151</f>
        <v>-4.1756782607582181</v>
      </c>
    </row>
    <row r="152" spans="1:22">
      <c r="A152" t="s">
        <v>239</v>
      </c>
      <c r="B152" t="s">
        <v>238</v>
      </c>
      <c r="C152">
        <v>7</v>
      </c>
      <c r="D152" s="1">
        <v>38.703296213260934</v>
      </c>
      <c r="E152" s="1">
        <v>21.593797273136101</v>
      </c>
      <c r="F152" s="1">
        <v>2.3409047005957175</v>
      </c>
      <c r="G152" s="1"/>
      <c r="H152" s="1"/>
      <c r="I152" s="1">
        <v>37.854457607476483</v>
      </c>
      <c r="J152" s="1"/>
      <c r="K152" s="1"/>
      <c r="L152" s="1"/>
      <c r="M152" s="1">
        <v>0.4678084415958001</v>
      </c>
      <c r="N152" s="1"/>
      <c r="O152" s="1"/>
      <c r="P152" s="1"/>
      <c r="Q152" s="1"/>
      <c r="R152" s="1">
        <v>100.96026423606504</v>
      </c>
      <c r="S152" s="1">
        <v>112.38113344144901</v>
      </c>
      <c r="T152" s="1">
        <v>11.420869205383966</v>
      </c>
      <c r="U152" s="1">
        <v>89.837378521071543</v>
      </c>
      <c r="V152" s="1">
        <f>R152-'2015_zone_urb'!R152</f>
        <v>0</v>
      </c>
    </row>
    <row r="153" spans="1:22">
      <c r="A153" t="s">
        <v>235</v>
      </c>
      <c r="B153" t="s">
        <v>234</v>
      </c>
      <c r="C153">
        <v>7</v>
      </c>
      <c r="D153" s="1">
        <v>84.881559079873739</v>
      </c>
      <c r="E153" s="1">
        <v>43.255501002375922</v>
      </c>
      <c r="F153" s="1">
        <v>16.232423257479002</v>
      </c>
      <c r="G153" s="1"/>
      <c r="H153" s="1"/>
      <c r="I153" s="1">
        <v>84.869220708657878</v>
      </c>
      <c r="J153" s="1"/>
      <c r="K153" s="1"/>
      <c r="L153" s="1">
        <v>1.30638732593514</v>
      </c>
      <c r="M153" s="1">
        <v>7.9311024356947435</v>
      </c>
      <c r="N153" s="1"/>
      <c r="O153" s="1"/>
      <c r="P153" s="1"/>
      <c r="Q153" s="1"/>
      <c r="R153" s="1">
        <v>238.47619381001644</v>
      </c>
      <c r="S153" s="1">
        <v>318.09416852489801</v>
      </c>
      <c r="T153" s="1">
        <v>79.617974714881569</v>
      </c>
      <c r="U153" s="1">
        <v>74.970313010107986</v>
      </c>
      <c r="V153" s="1">
        <f>R153-'2015_zone_urb'!R153</f>
        <v>0</v>
      </c>
    </row>
    <row r="154" spans="1:22">
      <c r="A154" t="s">
        <v>241</v>
      </c>
      <c r="B154" t="s">
        <v>240</v>
      </c>
      <c r="C154">
        <v>7</v>
      </c>
      <c r="D154" s="1">
        <v>15.033170749985731</v>
      </c>
      <c r="E154" s="1">
        <v>7.5865711483149676</v>
      </c>
      <c r="F154" s="1">
        <v>2.1085239059739997</v>
      </c>
      <c r="G154" s="1"/>
      <c r="H154" s="1"/>
      <c r="I154" s="1">
        <v>18.700205267748654</v>
      </c>
      <c r="J154" s="1"/>
      <c r="K154" s="1"/>
      <c r="L154" s="1">
        <v>0.80274377678870001</v>
      </c>
      <c r="M154" s="1">
        <v>3.4281090116438877</v>
      </c>
      <c r="N154" s="1"/>
      <c r="O154" s="1"/>
      <c r="P154" s="1"/>
      <c r="Q154" s="1"/>
      <c r="R154" s="1">
        <v>47.659323860455949</v>
      </c>
      <c r="S154" s="1">
        <v>93.670936667408313</v>
      </c>
      <c r="T154" s="1">
        <v>46.011612806952364</v>
      </c>
      <c r="U154" s="1">
        <v>50.879520965693985</v>
      </c>
      <c r="V154" s="1">
        <f>R154-'2015_zone_urb'!R154</f>
        <v>0</v>
      </c>
    </row>
    <row r="155" spans="1:22">
      <c r="A155" t="s">
        <v>233</v>
      </c>
      <c r="B155" t="s">
        <v>232</v>
      </c>
      <c r="C155">
        <v>7</v>
      </c>
      <c r="D155" s="1">
        <v>45.47697250534258</v>
      </c>
      <c r="E155" s="1">
        <v>20.418906404486588</v>
      </c>
      <c r="F155" s="1">
        <v>1.4841079119271499</v>
      </c>
      <c r="G155" s="1"/>
      <c r="H155" s="1"/>
      <c r="I155" s="1">
        <v>45.710211461870301</v>
      </c>
      <c r="J155" s="1"/>
      <c r="K155" s="1"/>
      <c r="L155" s="1"/>
      <c r="M155" s="1">
        <v>1.6977346600878001</v>
      </c>
      <c r="N155" s="1"/>
      <c r="O155" s="1"/>
      <c r="P155" s="1"/>
      <c r="Q155" s="1"/>
      <c r="R155" s="1">
        <v>114.78793294371442</v>
      </c>
      <c r="S155" s="1">
        <v>134.961713634868</v>
      </c>
      <c r="T155" s="1">
        <v>20.173780691153581</v>
      </c>
      <c r="U155" s="1">
        <v>85.052219516319497</v>
      </c>
      <c r="V155" s="1">
        <f>R155-'2015_zone_urb'!R155</f>
        <v>0</v>
      </c>
    </row>
    <row r="156" spans="1:22">
      <c r="A156" t="s">
        <v>237</v>
      </c>
      <c r="B156" t="s">
        <v>236</v>
      </c>
      <c r="C156">
        <v>7</v>
      </c>
      <c r="D156" s="1">
        <v>39.621175203157009</v>
      </c>
      <c r="E156" s="1">
        <v>15.242203793833729</v>
      </c>
      <c r="F156" s="1">
        <v>2.7351979079381201</v>
      </c>
      <c r="G156" s="1"/>
      <c r="H156" s="1"/>
      <c r="I156" s="1">
        <v>35.907586981845775</v>
      </c>
      <c r="J156" s="1"/>
      <c r="K156" s="1"/>
      <c r="L156" s="1">
        <v>0.89767872636811996</v>
      </c>
      <c r="M156" s="1">
        <v>1.182340052402949</v>
      </c>
      <c r="N156" s="1"/>
      <c r="O156" s="1"/>
      <c r="P156" s="1"/>
      <c r="Q156" s="1"/>
      <c r="R156" s="1">
        <v>95.586182665545692</v>
      </c>
      <c r="S156" s="1">
        <v>159.29532353824101</v>
      </c>
      <c r="T156" s="1">
        <v>63.709140872695315</v>
      </c>
      <c r="U156" s="1">
        <v>60.005642690821958</v>
      </c>
      <c r="V156" s="1">
        <f>R156-'2015_zone_urb'!R156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56"/>
  <sheetViews>
    <sheetView topLeftCell="D132" workbookViewId="0">
      <selection activeCell="B1" sqref="B1:R1"/>
    </sheetView>
  </sheetViews>
  <sheetFormatPr defaultRowHeight="15"/>
  <cols>
    <col min="4" max="17" width="8.85546875" style="1"/>
    <col min="18" max="18" width="18.85546875" style="1" customWidth="1"/>
    <col min="19" max="19" width="8.85546875" style="1"/>
    <col min="20" max="20" width="17.7109375" style="1" customWidth="1"/>
    <col min="21" max="21" width="8.85546875" style="1"/>
  </cols>
  <sheetData>
    <row r="1" spans="1:22" ht="42.6" customHeight="1">
      <c r="A1" s="14" t="s">
        <v>310</v>
      </c>
      <c r="B1" s="14" t="s">
        <v>313</v>
      </c>
      <c r="C1" s="14" t="s">
        <v>311</v>
      </c>
      <c r="D1" s="13">
        <v>111</v>
      </c>
      <c r="E1" s="13">
        <v>112</v>
      </c>
      <c r="F1" s="13">
        <v>113</v>
      </c>
      <c r="G1" s="13">
        <v>114</v>
      </c>
      <c r="H1" s="13">
        <v>115</v>
      </c>
      <c r="I1" s="13">
        <v>116</v>
      </c>
      <c r="J1" s="13">
        <v>117</v>
      </c>
      <c r="K1" s="13">
        <v>118</v>
      </c>
      <c r="L1" s="13">
        <v>121</v>
      </c>
      <c r="M1" s="13">
        <v>122</v>
      </c>
      <c r="N1" s="13">
        <v>123</v>
      </c>
      <c r="O1" s="13">
        <v>124</v>
      </c>
      <c r="P1" s="13">
        <v>125</v>
      </c>
      <c r="Q1" s="13">
        <v>126</v>
      </c>
      <c r="R1" s="15" t="s">
        <v>315</v>
      </c>
      <c r="S1" s="3" t="s">
        <v>359</v>
      </c>
      <c r="T1" s="16" t="s">
        <v>316</v>
      </c>
      <c r="U1" s="16" t="s">
        <v>312</v>
      </c>
      <c r="V1" t="s">
        <v>363</v>
      </c>
    </row>
    <row r="2" spans="1:22">
      <c r="A2" t="s">
        <v>243</v>
      </c>
      <c r="B2" t="s">
        <v>242</v>
      </c>
      <c r="C2">
        <v>7</v>
      </c>
      <c r="D2" s="1">
        <v>62.607887780114538</v>
      </c>
      <c r="E2" s="1">
        <v>33.234557224882273</v>
      </c>
      <c r="I2" s="1">
        <v>91.492166372994092</v>
      </c>
      <c r="J2" s="1">
        <v>3.9298891028300004E-2</v>
      </c>
      <c r="L2" s="1">
        <v>0.19110273770200001</v>
      </c>
      <c r="M2" s="1">
        <v>3.1845049106899603</v>
      </c>
      <c r="R2" s="1">
        <v>190.74951791741117</v>
      </c>
      <c r="S2" s="1">
        <v>230.70121871233803</v>
      </c>
      <c r="T2" s="1">
        <v>39.951700794926865</v>
      </c>
      <c r="U2" s="1">
        <v>82.68249252521602</v>
      </c>
      <c r="V2" s="1">
        <f>R2-'2016_zone_urb'!R2</f>
        <v>0</v>
      </c>
    </row>
    <row r="3" spans="1:22">
      <c r="A3" t="s">
        <v>259</v>
      </c>
      <c r="B3" t="s">
        <v>258</v>
      </c>
      <c r="C3">
        <v>7</v>
      </c>
      <c r="D3" s="1">
        <v>44.744238461176053</v>
      </c>
      <c r="E3" s="1">
        <v>27.229820701151183</v>
      </c>
      <c r="F3" s="1">
        <v>1.9758951935439002</v>
      </c>
      <c r="I3" s="1">
        <v>70.852973926378951</v>
      </c>
      <c r="L3" s="1">
        <v>4.8358247237786003</v>
      </c>
      <c r="M3" s="1">
        <v>2.8843572580027006</v>
      </c>
      <c r="R3" s="1">
        <v>152.5231102640314</v>
      </c>
      <c r="S3" s="1">
        <v>344.09317594822301</v>
      </c>
      <c r="T3" s="1">
        <v>191.5700656841916</v>
      </c>
      <c r="U3" s="1">
        <v>44.326107265487337</v>
      </c>
      <c r="V3" s="1">
        <f>R3-'2016_zone_urb'!R3</f>
        <v>0</v>
      </c>
    </row>
    <row r="4" spans="1:22">
      <c r="A4" t="s">
        <v>249</v>
      </c>
      <c r="B4" t="s">
        <v>248</v>
      </c>
      <c r="C4">
        <v>7</v>
      </c>
      <c r="D4" s="1">
        <v>41.68610330813727</v>
      </c>
      <c r="E4" s="1">
        <v>32.716298124368905</v>
      </c>
      <c r="F4" s="1">
        <v>7.4463869220953391</v>
      </c>
      <c r="I4" s="1">
        <v>81.674074759301092</v>
      </c>
      <c r="L4" s="1">
        <v>6.8613091342829291</v>
      </c>
      <c r="M4" s="1">
        <v>42.48174627997885</v>
      </c>
      <c r="R4" s="1">
        <v>212.86591852816434</v>
      </c>
      <c r="S4" s="1">
        <v>501.16801974772108</v>
      </c>
      <c r="T4" s="1">
        <v>288.30210121955673</v>
      </c>
      <c r="U4" s="1">
        <v>42.473962850885258</v>
      </c>
      <c r="V4" s="1">
        <f>R4-'2016_zone_urb'!R4</f>
        <v>-0.14678884100601408</v>
      </c>
    </row>
    <row r="5" spans="1:22">
      <c r="A5" t="s">
        <v>263</v>
      </c>
      <c r="B5" t="s">
        <v>262</v>
      </c>
      <c r="C5">
        <v>7</v>
      </c>
      <c r="D5" s="1">
        <v>21.737226035097336</v>
      </c>
      <c r="E5" s="1">
        <v>10.247247366576731</v>
      </c>
      <c r="I5" s="1">
        <v>31.529979599221168</v>
      </c>
      <c r="M5" s="1">
        <v>0.64102749183170016</v>
      </c>
      <c r="R5" s="1">
        <v>64.155480492726937</v>
      </c>
      <c r="S5" s="1">
        <v>101.51643473251201</v>
      </c>
      <c r="T5" s="1">
        <v>37.360954239785073</v>
      </c>
      <c r="U5" s="1">
        <v>63.197137154955932</v>
      </c>
      <c r="V5" s="1">
        <f>R5-'2016_zone_urb'!R5</f>
        <v>0</v>
      </c>
    </row>
    <row r="6" spans="1:22">
      <c r="A6" t="s">
        <v>247</v>
      </c>
      <c r="B6" t="s">
        <v>246</v>
      </c>
      <c r="C6">
        <v>7</v>
      </c>
      <c r="D6" s="1">
        <v>22.395304074972387</v>
      </c>
      <c r="E6" s="1">
        <v>18.58225435516508</v>
      </c>
      <c r="F6" s="1">
        <v>13.735891059107402</v>
      </c>
      <c r="I6" s="1">
        <v>35.48192389992478</v>
      </c>
      <c r="L6" s="1">
        <v>1.36693790856</v>
      </c>
      <c r="M6" s="1">
        <v>1.9110848481259302</v>
      </c>
      <c r="R6" s="1">
        <v>93.473396145855574</v>
      </c>
      <c r="S6" s="1">
        <v>172.26889647884499</v>
      </c>
      <c r="T6" s="1">
        <v>78.79550033298942</v>
      </c>
      <c r="U6" s="1">
        <v>54.260170034428882</v>
      </c>
      <c r="V6" s="1">
        <f>R6-'2016_zone_urb'!R6</f>
        <v>0</v>
      </c>
    </row>
    <row r="7" spans="1:22">
      <c r="A7" t="s">
        <v>257</v>
      </c>
      <c r="B7" t="s">
        <v>256</v>
      </c>
      <c r="C7">
        <v>7</v>
      </c>
      <c r="D7" s="1">
        <v>24.885157702463179</v>
      </c>
      <c r="E7" s="1">
        <v>23.730678491480493</v>
      </c>
      <c r="I7" s="1">
        <v>61.590558922751768</v>
      </c>
      <c r="L7" s="1">
        <v>9.4276776605900003E-2</v>
      </c>
      <c r="M7" s="1">
        <v>3.5092238399240001</v>
      </c>
      <c r="R7" s="1">
        <v>113.80989573322533</v>
      </c>
      <c r="S7" s="1">
        <v>222.44691623657204</v>
      </c>
      <c r="T7" s="1">
        <v>108.6370205033467</v>
      </c>
      <c r="U7" s="1">
        <v>51.162721272426467</v>
      </c>
      <c r="V7" s="1">
        <f>R7-'2016_zone_urb'!R7</f>
        <v>0</v>
      </c>
    </row>
    <row r="8" spans="1:22">
      <c r="A8" t="s">
        <v>251</v>
      </c>
      <c r="B8" t="s">
        <v>250</v>
      </c>
      <c r="C8">
        <v>7</v>
      </c>
      <c r="D8" s="1">
        <v>47.037110942877959</v>
      </c>
      <c r="E8" s="1">
        <v>31.255973330470429</v>
      </c>
      <c r="I8" s="1">
        <v>81.568751184770932</v>
      </c>
      <c r="M8" s="1">
        <v>1.7620456444586809</v>
      </c>
      <c r="R8" s="1">
        <v>161.623881102578</v>
      </c>
      <c r="S8" s="1">
        <v>210.22481421703702</v>
      </c>
      <c r="T8" s="1">
        <v>48.600933114459025</v>
      </c>
      <c r="U8" s="1">
        <v>76.881447941591148</v>
      </c>
      <c r="V8" s="1">
        <f>R8-'2016_zone_urb'!R8</f>
        <v>0.13520843974498575</v>
      </c>
    </row>
    <row r="9" spans="1:22">
      <c r="A9" t="s">
        <v>255</v>
      </c>
      <c r="B9" t="s">
        <v>254</v>
      </c>
      <c r="C9">
        <v>7</v>
      </c>
      <c r="D9" s="1">
        <v>35.693695886220269</v>
      </c>
      <c r="E9" s="1">
        <v>22.579217249967758</v>
      </c>
      <c r="I9" s="1">
        <v>50.286004573984947</v>
      </c>
      <c r="J9" s="1">
        <v>2.3649481489153003E-2</v>
      </c>
      <c r="L9" s="1">
        <v>1.189464671761612</v>
      </c>
      <c r="M9" s="1">
        <v>8.6441966737022859</v>
      </c>
      <c r="Q9" s="1">
        <v>1.5232172384800001E-2</v>
      </c>
      <c r="R9" s="1">
        <v>118.43146070951083</v>
      </c>
      <c r="S9" s="1">
        <v>270.42051980369104</v>
      </c>
      <c r="T9" s="1">
        <v>151.98905909418022</v>
      </c>
      <c r="U9" s="1">
        <v>43.795293639508174</v>
      </c>
      <c r="V9" s="1">
        <f>R9-'2016_zone_urb'!R9</f>
        <v>7.4766903951996255E-2</v>
      </c>
    </row>
    <row r="10" spans="1:22">
      <c r="A10" t="s">
        <v>245</v>
      </c>
      <c r="B10" t="s">
        <v>244</v>
      </c>
      <c r="C10">
        <v>7</v>
      </c>
      <c r="D10" s="1">
        <v>39.073504145805572</v>
      </c>
      <c r="E10" s="1">
        <v>37.832321632030656</v>
      </c>
      <c r="F10" s="1">
        <v>1.34410737662</v>
      </c>
      <c r="I10" s="1">
        <v>57.465242263318004</v>
      </c>
      <c r="L10" s="1">
        <v>1.9020565620084</v>
      </c>
      <c r="M10" s="1">
        <v>8.3734787646260678</v>
      </c>
      <c r="Q10" s="1">
        <v>3.449539498214E-2</v>
      </c>
      <c r="R10" s="1">
        <v>146.02520613939083</v>
      </c>
      <c r="S10" s="1">
        <v>504.55659377019202</v>
      </c>
      <c r="T10" s="1">
        <v>358.53138763080119</v>
      </c>
      <c r="U10" s="1">
        <v>28.94129378990937</v>
      </c>
      <c r="V10" s="1">
        <f>R10-'2016_zone_urb'!R10</f>
        <v>0.12740232724348743</v>
      </c>
    </row>
    <row r="11" spans="1:22">
      <c r="A11" t="s">
        <v>253</v>
      </c>
      <c r="B11" t="s">
        <v>252</v>
      </c>
      <c r="C11">
        <v>7</v>
      </c>
      <c r="D11" s="1">
        <v>110.97950794370752</v>
      </c>
      <c r="E11" s="1">
        <v>64.314135199250615</v>
      </c>
      <c r="F11" s="1">
        <v>1.7834691749979001</v>
      </c>
      <c r="I11" s="1">
        <v>174.34410968519518</v>
      </c>
      <c r="J11" s="1">
        <v>8.3520916961900005E-2</v>
      </c>
      <c r="L11" s="1">
        <v>1.4044414416769</v>
      </c>
      <c r="M11" s="1">
        <v>9.7518879148875346</v>
      </c>
      <c r="R11" s="1">
        <v>362.6610722766776</v>
      </c>
      <c r="S11" s="1">
        <v>880.94040486738709</v>
      </c>
      <c r="T11" s="1">
        <v>518.27933259070949</v>
      </c>
      <c r="U11" s="1">
        <v>41.167492179141334</v>
      </c>
      <c r="V11" s="1">
        <f>R11-'2016_zone_urb'!R11</f>
        <v>0.83669821154745705</v>
      </c>
    </row>
    <row r="12" spans="1:22">
      <c r="A12" t="s">
        <v>261</v>
      </c>
      <c r="B12" t="s">
        <v>260</v>
      </c>
      <c r="C12">
        <v>7</v>
      </c>
      <c r="D12" s="1">
        <v>22.110402690485362</v>
      </c>
      <c r="E12" s="1">
        <v>18.963592719865336</v>
      </c>
      <c r="F12" s="1">
        <v>1.941552840455</v>
      </c>
      <c r="G12" s="1">
        <v>50.748813059872489</v>
      </c>
      <c r="I12" s="1">
        <v>75.771322447540953</v>
      </c>
      <c r="L12" s="1">
        <v>5.4287487387190003</v>
      </c>
      <c r="M12" s="1">
        <v>5.1273197812358005</v>
      </c>
      <c r="Q12" s="1">
        <v>0.4228392577217</v>
      </c>
      <c r="R12" s="1">
        <v>180.51459153589565</v>
      </c>
      <c r="S12" s="1">
        <v>326.74422831466597</v>
      </c>
      <c r="T12" s="1">
        <v>146.22963677877033</v>
      </c>
      <c r="U12" s="1">
        <v>55.24645147275681</v>
      </c>
      <c r="V12" s="1">
        <f>R12-'2016_zone_urb'!R12</f>
        <v>0</v>
      </c>
    </row>
    <row r="13" spans="1:22">
      <c r="A13" t="s">
        <v>265</v>
      </c>
      <c r="B13" t="s">
        <v>264</v>
      </c>
      <c r="C13">
        <v>8</v>
      </c>
      <c r="D13" s="1">
        <v>28.012553894178854</v>
      </c>
      <c r="E13" s="1">
        <v>15.260060861600648</v>
      </c>
      <c r="F13" s="1">
        <v>6.3499992924923925</v>
      </c>
      <c r="I13" s="1">
        <v>27.381199059499966</v>
      </c>
      <c r="L13" s="1">
        <v>0.13756898653900002</v>
      </c>
      <c r="M13" s="1">
        <v>4.8032247590474304</v>
      </c>
      <c r="R13" s="1">
        <v>81.94460685335828</v>
      </c>
      <c r="S13" s="1">
        <v>107.324859074843</v>
      </c>
      <c r="T13" s="1">
        <v>25.380252221484724</v>
      </c>
      <c r="U13" s="1">
        <v>76.351935199108141</v>
      </c>
      <c r="V13" s="1">
        <f>R13-'2016_zone_urb'!R13</f>
        <v>0</v>
      </c>
    </row>
    <row r="14" spans="1:22">
      <c r="A14" t="s">
        <v>277</v>
      </c>
      <c r="B14" t="s">
        <v>276</v>
      </c>
      <c r="C14">
        <v>8</v>
      </c>
      <c r="D14" s="1">
        <v>25.519940119079877</v>
      </c>
      <c r="E14" s="1">
        <v>20.601436977372437</v>
      </c>
      <c r="F14" s="1">
        <v>0.87279426192223009</v>
      </c>
      <c r="I14" s="1">
        <v>41.099500043817194</v>
      </c>
      <c r="L14" s="1">
        <v>9.1304037761500006E-2</v>
      </c>
      <c r="M14" s="1">
        <v>6.3562409072626611</v>
      </c>
      <c r="R14" s="1">
        <v>94.541216347215908</v>
      </c>
      <c r="S14" s="1">
        <v>156.80901550179303</v>
      </c>
      <c r="T14" s="1">
        <v>62.267799154577119</v>
      </c>
      <c r="U14" s="1">
        <v>60.290676556243596</v>
      </c>
      <c r="V14" s="1">
        <f>R14-'2016_zone_urb'!R14</f>
        <v>0</v>
      </c>
    </row>
    <row r="15" spans="1:22">
      <c r="A15" t="s">
        <v>267</v>
      </c>
      <c r="B15" t="s">
        <v>266</v>
      </c>
      <c r="C15">
        <v>8</v>
      </c>
      <c r="D15" s="1">
        <v>72.217562202402519</v>
      </c>
      <c r="E15" s="1">
        <v>49.524773303625558</v>
      </c>
      <c r="F15" s="1">
        <v>8.7755033877383308</v>
      </c>
      <c r="I15" s="1">
        <v>85.789204651507461</v>
      </c>
      <c r="L15" s="1">
        <v>0.15148065623900001</v>
      </c>
      <c r="M15" s="1">
        <v>2.8693378793867299</v>
      </c>
      <c r="R15" s="1">
        <v>219.32786208089959</v>
      </c>
      <c r="S15" s="1">
        <v>305.21249332288301</v>
      </c>
      <c r="T15" s="1">
        <v>85.884631241983413</v>
      </c>
      <c r="U15" s="1">
        <v>71.860709138427552</v>
      </c>
      <c r="V15" s="1">
        <f>R15-'2016_zone_urb'!R15</f>
        <v>0</v>
      </c>
    </row>
    <row r="16" spans="1:22">
      <c r="A16" t="s">
        <v>269</v>
      </c>
      <c r="B16" t="s">
        <v>268</v>
      </c>
      <c r="C16">
        <v>8</v>
      </c>
      <c r="D16" s="1">
        <v>12.854975514953413</v>
      </c>
      <c r="E16" s="1">
        <v>8.751220879866743</v>
      </c>
      <c r="F16" s="1">
        <v>1.3266544403745002</v>
      </c>
      <c r="I16" s="1">
        <v>15.311753160276638</v>
      </c>
      <c r="L16" s="1">
        <v>0.12236899775820001</v>
      </c>
      <c r="M16" s="1">
        <v>0.11614989850836002</v>
      </c>
      <c r="R16" s="1">
        <v>38.483122891737857</v>
      </c>
      <c r="S16" s="1">
        <v>73.009849871389903</v>
      </c>
      <c r="T16" s="1">
        <v>34.526726979652047</v>
      </c>
      <c r="U16" s="1">
        <v>52.709494622338759</v>
      </c>
      <c r="V16" s="1">
        <f>R16-'2016_zone_urb'!R16</f>
        <v>0</v>
      </c>
    </row>
    <row r="17" spans="1:22">
      <c r="A17" t="s">
        <v>273</v>
      </c>
      <c r="B17" t="s">
        <v>272</v>
      </c>
      <c r="C17">
        <v>8</v>
      </c>
      <c r="D17" s="1">
        <v>62.172778875839917</v>
      </c>
      <c r="E17" s="1">
        <v>40.953156019775385</v>
      </c>
      <c r="I17" s="1">
        <v>76.781440922315639</v>
      </c>
      <c r="L17" s="1">
        <v>1.9343859994540402</v>
      </c>
      <c r="M17" s="1">
        <v>17.668965017854195</v>
      </c>
      <c r="R17" s="1">
        <v>199.51072683523915</v>
      </c>
      <c r="S17" s="1">
        <v>475.34129857902201</v>
      </c>
      <c r="T17" s="1">
        <v>275.83057174378285</v>
      </c>
      <c r="U17" s="1">
        <v>41.972100348034864</v>
      </c>
      <c r="V17" s="1">
        <f>R17-'2016_zone_urb'!R17</f>
        <v>3.8686993631268081</v>
      </c>
    </row>
    <row r="18" spans="1:22">
      <c r="A18" t="s">
        <v>281</v>
      </c>
      <c r="B18" t="s">
        <v>280</v>
      </c>
      <c r="C18">
        <v>8</v>
      </c>
      <c r="D18" s="1">
        <v>28.571745190850194</v>
      </c>
      <c r="E18" s="1">
        <v>25.275001941214391</v>
      </c>
      <c r="I18" s="1">
        <v>37.770706084640508</v>
      </c>
      <c r="L18" s="1">
        <v>0.39324925004351696</v>
      </c>
      <c r="M18" s="1">
        <v>0.73774933551170008</v>
      </c>
      <c r="R18" s="1">
        <v>92.748451802260291</v>
      </c>
      <c r="S18" s="1">
        <v>195.070455278271</v>
      </c>
      <c r="T18" s="1">
        <v>102.32200347601071</v>
      </c>
      <c r="U18" s="1">
        <v>47.546129766269935</v>
      </c>
      <c r="V18" s="1">
        <f>R18-'2016_zone_urb'!R18</f>
        <v>0</v>
      </c>
    </row>
    <row r="19" spans="1:22">
      <c r="A19" t="s">
        <v>271</v>
      </c>
      <c r="B19" t="s">
        <v>270</v>
      </c>
      <c r="C19">
        <v>8</v>
      </c>
      <c r="D19" s="1">
        <v>38.293905908800099</v>
      </c>
      <c r="E19" s="1">
        <v>25.417417674976363</v>
      </c>
      <c r="I19" s="1">
        <v>52.094965581034792</v>
      </c>
      <c r="L19" s="1">
        <v>0.83711332741590005</v>
      </c>
      <c r="M19" s="1">
        <v>4.894264913850451</v>
      </c>
      <c r="R19" s="1">
        <v>121.53766740607762</v>
      </c>
      <c r="S19" s="1">
        <v>296.16169454859903</v>
      </c>
      <c r="T19" s="1">
        <v>174.62402714252141</v>
      </c>
      <c r="U19" s="1">
        <v>41.03760534978089</v>
      </c>
      <c r="V19" s="1">
        <f>R19-'2016_zone_urb'!R19</f>
        <v>8.5991112962062743E-3</v>
      </c>
    </row>
    <row r="20" spans="1:22">
      <c r="A20" t="s">
        <v>275</v>
      </c>
      <c r="B20" t="s">
        <v>274</v>
      </c>
      <c r="C20">
        <v>8</v>
      </c>
      <c r="D20" s="1">
        <v>53.731268385038447</v>
      </c>
      <c r="E20" s="1">
        <v>46.320193990737167</v>
      </c>
      <c r="F20" s="1">
        <v>4.1330823496629998</v>
      </c>
      <c r="I20" s="1">
        <v>63.065262685933718</v>
      </c>
      <c r="J20" s="1">
        <v>6.4218137006000001E-2</v>
      </c>
      <c r="L20" s="1">
        <v>16.664251617401124</v>
      </c>
      <c r="M20" s="1">
        <v>21.88273505072992</v>
      </c>
      <c r="Q20" s="1">
        <v>0.1505170165543</v>
      </c>
      <c r="R20" s="1">
        <v>206.01152923306367</v>
      </c>
      <c r="S20" s="1">
        <v>2037.0814761650802</v>
      </c>
      <c r="T20" s="1">
        <v>1831.0699469320166</v>
      </c>
      <c r="U20" s="1">
        <v>10.113072630795893</v>
      </c>
      <c r="V20" s="1">
        <f>R20-'2016_zone_urb'!R20</f>
        <v>0.11849607023941644</v>
      </c>
    </row>
    <row r="21" spans="1:22">
      <c r="A21" t="s">
        <v>279</v>
      </c>
      <c r="B21" t="s">
        <v>278</v>
      </c>
      <c r="C21">
        <v>8</v>
      </c>
      <c r="D21" s="1">
        <v>14.378900339896012</v>
      </c>
      <c r="E21" s="1">
        <v>8.477214833503206</v>
      </c>
      <c r="F21" s="1">
        <v>3.1474021764931006</v>
      </c>
      <c r="I21" s="1">
        <v>28.376024102088401</v>
      </c>
      <c r="J21" s="1">
        <v>0.21316637038219999</v>
      </c>
      <c r="L21" s="1">
        <v>1.6477272856264003</v>
      </c>
      <c r="M21" s="1">
        <v>17.193877873875039</v>
      </c>
      <c r="Q21" s="1">
        <v>3.4199753981200003E-2</v>
      </c>
      <c r="R21" s="1">
        <v>73.468512735845565</v>
      </c>
      <c r="S21" s="1">
        <v>1067.5415857189801</v>
      </c>
      <c r="T21" s="1">
        <v>994.07307298313447</v>
      </c>
      <c r="U21" s="1">
        <v>6.8820281775126499</v>
      </c>
      <c r="V21" s="1">
        <f>R21-'2016_zone_urb'!R21</f>
        <v>0.72082590978631345</v>
      </c>
    </row>
    <row r="22" spans="1:22">
      <c r="A22" t="s">
        <v>283</v>
      </c>
      <c r="B22" t="s">
        <v>282</v>
      </c>
      <c r="C22">
        <v>9</v>
      </c>
      <c r="D22" s="1">
        <v>74.873616816001473</v>
      </c>
      <c r="E22" s="1">
        <v>87.522153242245579</v>
      </c>
      <c r="F22" s="1">
        <v>9.0121059962377021</v>
      </c>
      <c r="I22" s="1">
        <v>130.28076330016211</v>
      </c>
      <c r="J22" s="1">
        <v>0.10515661346800001</v>
      </c>
      <c r="L22" s="1">
        <v>0.40644580475699998</v>
      </c>
      <c r="M22" s="1">
        <v>2.3993476339423041</v>
      </c>
      <c r="R22" s="1">
        <v>304.59958940681418</v>
      </c>
      <c r="S22" s="1">
        <v>568.15115382412205</v>
      </c>
      <c r="T22" s="1">
        <v>263.55156441730787</v>
      </c>
      <c r="U22" s="1">
        <v>53.612421158807784</v>
      </c>
      <c r="V22" s="1">
        <f>R22-'2016_zone_urb'!R22</f>
        <v>0</v>
      </c>
    </row>
    <row r="23" spans="1:22">
      <c r="A23" t="s">
        <v>299</v>
      </c>
      <c r="B23" t="s">
        <v>298</v>
      </c>
      <c r="C23">
        <v>9</v>
      </c>
      <c r="D23" s="1">
        <v>24.792866865825523</v>
      </c>
      <c r="E23" s="1">
        <v>17.576581164230738</v>
      </c>
      <c r="F23" s="1">
        <v>0.4376428878899587</v>
      </c>
      <c r="I23" s="1">
        <v>35.283427926238538</v>
      </c>
      <c r="M23" s="1">
        <v>2.4121091723320065</v>
      </c>
      <c r="R23" s="1">
        <v>80.502628016516766</v>
      </c>
      <c r="S23" s="1">
        <v>144.35879939504801</v>
      </c>
      <c r="T23" s="1">
        <v>63.856171378531243</v>
      </c>
      <c r="U23" s="1">
        <v>55.765653603294147</v>
      </c>
      <c r="V23" s="1">
        <f>R23-'2016_zone_urb'!R23</f>
        <v>0</v>
      </c>
    </row>
    <row r="24" spans="1:22">
      <c r="A24" t="s">
        <v>303</v>
      </c>
      <c r="B24" t="s">
        <v>302</v>
      </c>
      <c r="C24">
        <v>9</v>
      </c>
      <c r="D24" s="1">
        <v>93.454496919738403</v>
      </c>
      <c r="E24" s="1">
        <v>100.10536032682926</v>
      </c>
      <c r="F24" s="1">
        <v>10.116072283912205</v>
      </c>
      <c r="I24" s="1">
        <v>149.22104090148545</v>
      </c>
      <c r="L24" s="1">
        <v>0.94875482462985006</v>
      </c>
      <c r="M24" s="1">
        <v>8.2001219369701985</v>
      </c>
      <c r="R24" s="1">
        <v>362.04584719356541</v>
      </c>
      <c r="S24" s="1">
        <v>757.238298446974</v>
      </c>
      <c r="T24" s="1">
        <v>395.19245125340859</v>
      </c>
      <c r="U24" s="1">
        <v>47.811349206199438</v>
      </c>
      <c r="V24" s="1">
        <f>R24-'2016_zone_urb'!R24</f>
        <v>0.30104202442447558</v>
      </c>
    </row>
    <row r="25" spans="1:22">
      <c r="A25" t="s">
        <v>305</v>
      </c>
      <c r="B25" t="s">
        <v>304</v>
      </c>
      <c r="C25">
        <v>9</v>
      </c>
      <c r="D25" s="1">
        <v>41.50867380776922</v>
      </c>
      <c r="E25" s="1">
        <v>50.038984164219819</v>
      </c>
      <c r="I25" s="1">
        <v>65.625577269735871</v>
      </c>
      <c r="L25" s="1">
        <v>0.52697878370990003</v>
      </c>
      <c r="M25" s="1">
        <v>2.72256508714776</v>
      </c>
      <c r="R25" s="1">
        <v>160.42277911258256</v>
      </c>
      <c r="S25" s="1">
        <v>487.300666410546</v>
      </c>
      <c r="T25" s="1">
        <v>326.87788729796341</v>
      </c>
      <c r="U25" s="1">
        <v>32.920697665828342</v>
      </c>
      <c r="V25" s="1">
        <f>R25-'2016_zone_urb'!R25</f>
        <v>0.42275472025917793</v>
      </c>
    </row>
    <row r="26" spans="1:22">
      <c r="A26" t="s">
        <v>297</v>
      </c>
      <c r="B26" t="s">
        <v>296</v>
      </c>
      <c r="C26">
        <v>9</v>
      </c>
      <c r="D26" s="1">
        <v>102.02909986495912</v>
      </c>
      <c r="E26" s="1">
        <v>92.049643927207143</v>
      </c>
      <c r="I26" s="1">
        <v>170.56242566027947</v>
      </c>
      <c r="J26" s="1">
        <v>0.1833993510595</v>
      </c>
      <c r="L26" s="1">
        <v>3.6496733450405499</v>
      </c>
      <c r="M26" s="1">
        <v>21.869300404592984</v>
      </c>
      <c r="R26" s="1">
        <v>390.34354255313878</v>
      </c>
      <c r="S26" s="1">
        <v>1161.4904880326301</v>
      </c>
      <c r="T26" s="1">
        <v>771.14694547949125</v>
      </c>
      <c r="U26" s="1">
        <v>33.607123482717043</v>
      </c>
      <c r="V26" s="1">
        <f>R26-'2016_zone_urb'!R26</f>
        <v>0.1890214951245639</v>
      </c>
    </row>
    <row r="27" spans="1:22">
      <c r="A27" t="s">
        <v>287</v>
      </c>
      <c r="B27" t="s">
        <v>286</v>
      </c>
      <c r="C27">
        <v>9</v>
      </c>
      <c r="D27" s="1">
        <v>45.942111277707355</v>
      </c>
      <c r="E27" s="1">
        <v>46.606003223938039</v>
      </c>
      <c r="F27" s="1">
        <v>3.4997453391499906</v>
      </c>
      <c r="I27" s="1">
        <v>81.009863501524165</v>
      </c>
      <c r="L27" s="1">
        <v>0.39406522235443708</v>
      </c>
      <c r="M27" s="1">
        <v>7.3424308929912998</v>
      </c>
      <c r="R27" s="1">
        <v>184.79421945766529</v>
      </c>
      <c r="S27" s="1">
        <v>526.46968338254101</v>
      </c>
      <c r="T27" s="1">
        <v>341.67546392487571</v>
      </c>
      <c r="U27" s="1">
        <v>35.100638325529367</v>
      </c>
      <c r="V27" s="1">
        <f>R27-'2016_zone_urb'!R27</f>
        <v>0.38869276079159931</v>
      </c>
    </row>
    <row r="28" spans="1:22">
      <c r="A28" t="s">
        <v>293</v>
      </c>
      <c r="B28" t="s">
        <v>292</v>
      </c>
      <c r="C28">
        <v>9</v>
      </c>
      <c r="D28" s="1">
        <v>57.70982224959122</v>
      </c>
      <c r="E28" s="1">
        <v>40.250686954852398</v>
      </c>
      <c r="I28" s="1">
        <v>71.50474857004528</v>
      </c>
      <c r="L28" s="1">
        <v>0.46364489450490648</v>
      </c>
      <c r="M28" s="1">
        <v>1.3670876909376801</v>
      </c>
      <c r="R28" s="1">
        <v>171.29599035993147</v>
      </c>
      <c r="S28" s="1">
        <v>445.98055974703601</v>
      </c>
      <c r="T28" s="1">
        <v>274.68456938710455</v>
      </c>
      <c r="U28" s="1">
        <v>38.408846891687837</v>
      </c>
      <c r="V28" s="1">
        <f>R28-'2016_zone_urb'!R28</f>
        <v>0</v>
      </c>
    </row>
    <row r="29" spans="1:22">
      <c r="A29" t="s">
        <v>291</v>
      </c>
      <c r="B29" t="s">
        <v>290</v>
      </c>
      <c r="C29">
        <v>9</v>
      </c>
      <c r="D29" s="1">
        <v>166.98845637483672</v>
      </c>
      <c r="E29" s="1">
        <v>159.33365658417057</v>
      </c>
      <c r="F29" s="1">
        <v>3.2112032329871925</v>
      </c>
      <c r="I29" s="1">
        <v>269.42224814453186</v>
      </c>
      <c r="J29" s="1">
        <v>0.65071123313260015</v>
      </c>
      <c r="K29" s="1">
        <v>4.17167038962</v>
      </c>
      <c r="L29" s="1">
        <v>12.48179889646674</v>
      </c>
      <c r="M29" s="1">
        <v>40.824834449512643</v>
      </c>
      <c r="N29" s="1">
        <v>29.58692720609854</v>
      </c>
      <c r="Q29" s="1">
        <v>6.8834788958299998E-3</v>
      </c>
      <c r="R29" s="1">
        <v>686.67838999025264</v>
      </c>
      <c r="S29" s="1">
        <v>3902.07485913035</v>
      </c>
      <c r="T29" s="1">
        <v>3215.3964691400975</v>
      </c>
      <c r="U29" s="1">
        <v>17.597775921277218</v>
      </c>
      <c r="V29" s="1">
        <f>R29-'2016_zone_urb'!R29</f>
        <v>0.26308569905825152</v>
      </c>
    </row>
    <row r="30" spans="1:22">
      <c r="A30" t="s">
        <v>289</v>
      </c>
      <c r="B30" t="s">
        <v>288</v>
      </c>
      <c r="C30">
        <v>9</v>
      </c>
      <c r="D30" s="1">
        <v>69.933248854378746</v>
      </c>
      <c r="E30" s="1">
        <v>95.036464887208311</v>
      </c>
      <c r="I30" s="1">
        <v>87.314614210806624</v>
      </c>
      <c r="J30" s="1">
        <v>3.4951437714500003E-2</v>
      </c>
      <c r="L30" s="1">
        <v>22.851406830786217</v>
      </c>
      <c r="M30" s="1">
        <v>27.539320949069563</v>
      </c>
      <c r="N30" s="1">
        <v>4.5356256820705001</v>
      </c>
      <c r="R30" s="1">
        <v>307.24563285203442</v>
      </c>
      <c r="S30" s="1">
        <v>5166.0147429402105</v>
      </c>
      <c r="T30" s="1">
        <v>4858.7691100881757</v>
      </c>
      <c r="U30" s="1">
        <v>5.9474401088752442</v>
      </c>
      <c r="V30" s="1">
        <f>R30-'2016_zone_urb'!R30</f>
        <v>0.43789823988220178</v>
      </c>
    </row>
    <row r="31" spans="1:22">
      <c r="A31" t="s">
        <v>301</v>
      </c>
      <c r="B31" t="s">
        <v>300</v>
      </c>
      <c r="C31">
        <v>9</v>
      </c>
      <c r="D31" s="1">
        <v>36.872662991275099</v>
      </c>
      <c r="E31" s="1">
        <v>46.428497280336416</v>
      </c>
      <c r="F31" s="1">
        <v>5.3445807758939017</v>
      </c>
      <c r="I31" s="1">
        <v>43.099621040707916</v>
      </c>
      <c r="K31" s="1">
        <v>22.988798252078002</v>
      </c>
      <c r="L31" s="1">
        <v>13.599598489688312</v>
      </c>
      <c r="M31" s="1">
        <v>27.401601991354383</v>
      </c>
      <c r="N31" s="1">
        <v>10.340365230820144</v>
      </c>
      <c r="P31" s="1">
        <v>0.63756204825969021</v>
      </c>
      <c r="R31" s="1">
        <v>206.71328810041382</v>
      </c>
      <c r="S31" s="1">
        <v>3227.67679455698</v>
      </c>
      <c r="T31" s="1">
        <v>3020.9635064565664</v>
      </c>
      <c r="U31" s="1">
        <v>6.404398620363926</v>
      </c>
      <c r="V31" s="1">
        <f>R31-'2016_zone_urb'!R31</f>
        <v>-1.9074585539031261</v>
      </c>
    </row>
    <row r="32" spans="1:22">
      <c r="A32" t="s">
        <v>285</v>
      </c>
      <c r="B32" t="s">
        <v>284</v>
      </c>
      <c r="C32">
        <v>9</v>
      </c>
      <c r="D32" s="1">
        <v>27.054927310790013</v>
      </c>
      <c r="E32" s="1">
        <v>39.640036413844435</v>
      </c>
      <c r="I32" s="1">
        <v>49.596682971441659</v>
      </c>
      <c r="L32" s="1">
        <v>5.8883871610376062</v>
      </c>
      <c r="M32" s="1">
        <v>5.730739890977449</v>
      </c>
      <c r="P32" s="1">
        <v>0.33768204854845996</v>
      </c>
      <c r="Q32" s="1">
        <v>0.753760313430896</v>
      </c>
      <c r="R32" s="1">
        <v>129.00221611007049</v>
      </c>
      <c r="S32" s="1">
        <v>1130.56038321396</v>
      </c>
      <c r="T32" s="1">
        <v>1001.5581671038894</v>
      </c>
      <c r="U32" s="1">
        <v>11.410466705311455</v>
      </c>
      <c r="V32" s="1">
        <f>R32-'2016_zone_urb'!R32</f>
        <v>-3.6289848961075677E-2</v>
      </c>
    </row>
    <row r="33" spans="1:22">
      <c r="A33" t="s">
        <v>307</v>
      </c>
      <c r="B33" t="s">
        <v>306</v>
      </c>
      <c r="C33">
        <v>9</v>
      </c>
      <c r="D33" s="1">
        <v>71.132408985535776</v>
      </c>
      <c r="E33" s="1">
        <v>25.469017579387152</v>
      </c>
      <c r="I33" s="1">
        <v>92.387795595186645</v>
      </c>
      <c r="L33" s="1">
        <v>0.4567853068462</v>
      </c>
      <c r="M33" s="1">
        <v>2.9991898143505016</v>
      </c>
      <c r="R33" s="1">
        <v>192.44519728130629</v>
      </c>
      <c r="S33" s="1">
        <v>521.2130163889841</v>
      </c>
      <c r="T33" s="1">
        <v>328.76781910767784</v>
      </c>
      <c r="U33" s="1">
        <v>36.922561645636911</v>
      </c>
      <c r="V33" s="1">
        <f>R33-'2016_zone_urb'!R33</f>
        <v>0.16611256562302401</v>
      </c>
    </row>
    <row r="34" spans="1:22">
      <c r="A34" t="s">
        <v>295</v>
      </c>
      <c r="B34" t="s">
        <v>294</v>
      </c>
      <c r="C34">
        <v>9</v>
      </c>
      <c r="D34" s="1">
        <v>8.2041689931933774</v>
      </c>
      <c r="E34" s="1">
        <v>12.367003265415423</v>
      </c>
      <c r="I34" s="1">
        <v>33.989600681027902</v>
      </c>
      <c r="L34" s="1">
        <v>0.16906001677121002</v>
      </c>
      <c r="M34" s="1">
        <v>0.80780865750200004</v>
      </c>
      <c r="R34" s="1">
        <v>55.537641613909919</v>
      </c>
      <c r="S34" s="1">
        <v>286.49200790267201</v>
      </c>
      <c r="T34" s="1">
        <v>230.95436628876209</v>
      </c>
      <c r="U34" s="1">
        <v>19.385406950960164</v>
      </c>
      <c r="V34" s="1">
        <f>R34-'2016_zone_urb'!R34</f>
        <v>0</v>
      </c>
    </row>
    <row r="35" spans="1:22">
      <c r="A35" t="s">
        <v>17</v>
      </c>
      <c r="B35" t="s">
        <v>16</v>
      </c>
      <c r="C35">
        <v>10</v>
      </c>
      <c r="D35" s="1">
        <v>45.922671139077991</v>
      </c>
      <c r="E35" s="1">
        <v>40.405836872850308</v>
      </c>
      <c r="F35" s="1">
        <v>2.8127858023538006</v>
      </c>
      <c r="I35" s="1">
        <v>76.884036331609124</v>
      </c>
      <c r="L35" s="1">
        <v>1.418756265522251</v>
      </c>
      <c r="M35" s="1">
        <v>28.399787625671006</v>
      </c>
      <c r="N35" s="1">
        <v>0.33110384215192101</v>
      </c>
      <c r="Q35" s="1">
        <v>1.8203279449387515</v>
      </c>
      <c r="R35" s="1">
        <v>197.99530582417518</v>
      </c>
      <c r="S35" s="1">
        <v>634.32931799847506</v>
      </c>
      <c r="T35" s="1">
        <v>436.33401217429991</v>
      </c>
      <c r="U35" s="1">
        <v>31.21333039578208</v>
      </c>
      <c r="V35" s="1">
        <f>R35-'2016_zone_urb'!R35</f>
        <v>7.1016997491341272E-2</v>
      </c>
    </row>
    <row r="36" spans="1:22">
      <c r="A36" t="s">
        <v>19</v>
      </c>
      <c r="B36" t="s">
        <v>18</v>
      </c>
      <c r="C36">
        <v>10</v>
      </c>
      <c r="D36" s="1">
        <v>94.662860400895937</v>
      </c>
      <c r="E36" s="1">
        <v>54.781628579668912</v>
      </c>
      <c r="I36" s="1">
        <v>118.81861157132927</v>
      </c>
      <c r="L36" s="1">
        <v>3.0095817787993</v>
      </c>
      <c r="M36" s="1">
        <v>10.250727521225631</v>
      </c>
      <c r="R36" s="1">
        <v>281.5234098519191</v>
      </c>
      <c r="S36" s="1">
        <v>911.25886251205395</v>
      </c>
      <c r="T36" s="1">
        <v>629.7354526601348</v>
      </c>
      <c r="U36" s="1">
        <v>30.893900891767203</v>
      </c>
      <c r="V36" s="1">
        <f>R36-'2016_zone_urb'!R36</f>
        <v>0</v>
      </c>
    </row>
    <row r="37" spans="1:22">
      <c r="A37" t="s">
        <v>15</v>
      </c>
      <c r="B37" t="s">
        <v>14</v>
      </c>
      <c r="C37">
        <v>10</v>
      </c>
      <c r="D37" s="1">
        <v>95.555819518454783</v>
      </c>
      <c r="E37" s="1">
        <v>65.735413091655033</v>
      </c>
      <c r="F37" s="1">
        <v>5.4903741448913674</v>
      </c>
      <c r="I37" s="1">
        <v>145.19416350349252</v>
      </c>
      <c r="L37" s="1">
        <v>0.20780123115469998</v>
      </c>
      <c r="M37" s="1">
        <v>12.212104596298312</v>
      </c>
      <c r="Q37" s="1">
        <v>0.10386279685899999</v>
      </c>
      <c r="R37" s="1">
        <v>324.49953888280578</v>
      </c>
      <c r="S37" s="1">
        <v>714.00248498791109</v>
      </c>
      <c r="T37" s="1">
        <v>389.50294610510531</v>
      </c>
      <c r="U37" s="1">
        <v>45.447956513526691</v>
      </c>
      <c r="V37" s="1">
        <f>R37-'2016_zone_urb'!R37</f>
        <v>1.0731273256570262</v>
      </c>
    </row>
    <row r="38" spans="1:22">
      <c r="A38" t="s">
        <v>11</v>
      </c>
      <c r="B38" t="s">
        <v>10</v>
      </c>
      <c r="C38">
        <v>10</v>
      </c>
      <c r="D38" s="1">
        <v>120.3651660296018</v>
      </c>
      <c r="E38" s="1">
        <v>90.081726632278773</v>
      </c>
      <c r="I38" s="1">
        <v>159.88169379782275</v>
      </c>
      <c r="J38" s="1">
        <v>0.153697559693</v>
      </c>
      <c r="L38" s="1">
        <v>2.9336259452502005</v>
      </c>
      <c r="M38" s="1">
        <v>11.434388069264514</v>
      </c>
      <c r="P38" s="1">
        <v>2.8628646293200002</v>
      </c>
      <c r="R38" s="1">
        <v>387.71316266323095</v>
      </c>
      <c r="S38" s="1">
        <v>1032.0756150846801</v>
      </c>
      <c r="T38" s="1">
        <v>644.36245242144912</v>
      </c>
      <c r="U38" s="1">
        <v>37.566352406399965</v>
      </c>
      <c r="V38" s="1">
        <f>R38-'2016_zone_urb'!R38</f>
        <v>0.61005457710206201</v>
      </c>
    </row>
    <row r="39" spans="1:22">
      <c r="A39" t="s">
        <v>13</v>
      </c>
      <c r="B39" t="s">
        <v>12</v>
      </c>
      <c r="C39">
        <v>10</v>
      </c>
      <c r="D39" s="1">
        <v>103.03047299556069</v>
      </c>
      <c r="E39" s="1">
        <v>69.112570745147565</v>
      </c>
      <c r="F39" s="1">
        <v>5.6016645319278</v>
      </c>
      <c r="H39" s="1">
        <v>1.7619228951829999</v>
      </c>
      <c r="I39" s="1">
        <v>128.47374277685711</v>
      </c>
      <c r="L39" s="1">
        <v>26.949872039107753</v>
      </c>
      <c r="M39" s="1">
        <v>78.562600866954142</v>
      </c>
      <c r="N39" s="1">
        <v>1.7715845117790001</v>
      </c>
      <c r="Q39" s="1">
        <v>7.7806291743450995E-2</v>
      </c>
      <c r="R39" s="1">
        <v>415.34223765426054</v>
      </c>
      <c r="S39" s="1">
        <v>2255.36268673124</v>
      </c>
      <c r="T39" s="1">
        <v>1840.0204490769795</v>
      </c>
      <c r="U39" s="1">
        <v>18.415762577691112</v>
      </c>
      <c r="V39" s="1">
        <f>R39-'2016_zone_urb'!R39</f>
        <v>1.1200832517091044</v>
      </c>
    </row>
    <row r="40" spans="1:22">
      <c r="A40" t="s">
        <v>9</v>
      </c>
      <c r="B40" t="s">
        <v>8</v>
      </c>
      <c r="C40">
        <v>10</v>
      </c>
      <c r="D40" s="1">
        <v>74.130853650487708</v>
      </c>
      <c r="E40" s="1">
        <v>51.517430638421601</v>
      </c>
      <c r="H40" s="1">
        <v>19.514152595324511</v>
      </c>
      <c r="I40" s="1">
        <v>105.80965711808089</v>
      </c>
      <c r="L40" s="1">
        <v>2.9890810726592001</v>
      </c>
      <c r="M40" s="1">
        <v>2.5170031802616197</v>
      </c>
      <c r="R40" s="1">
        <v>256.47817825523549</v>
      </c>
      <c r="S40" s="1">
        <v>573.10397143845603</v>
      </c>
      <c r="T40" s="1">
        <v>316.62579318322054</v>
      </c>
      <c r="U40" s="1">
        <v>44.752469191845051</v>
      </c>
      <c r="V40" s="1">
        <f>R40-'2016_zone_urb'!R40</f>
        <v>0</v>
      </c>
    </row>
    <row r="41" spans="1:22">
      <c r="A41" t="s">
        <v>7</v>
      </c>
      <c r="B41" t="s">
        <v>6</v>
      </c>
      <c r="C41">
        <v>10</v>
      </c>
      <c r="D41" s="1">
        <v>68.355180859771522</v>
      </c>
      <c r="E41" s="1">
        <v>56.657848413622112</v>
      </c>
      <c r="F41" s="1">
        <v>8.5254666437167206</v>
      </c>
      <c r="H41" s="1">
        <v>0.31650695917029004</v>
      </c>
      <c r="I41" s="1">
        <v>109.76248454782484</v>
      </c>
      <c r="L41" s="1">
        <v>1.2171207753216002</v>
      </c>
      <c r="M41" s="1">
        <v>6.2460451916917901</v>
      </c>
      <c r="Q41" s="1">
        <v>0.38576204581512025</v>
      </c>
      <c r="R41" s="1">
        <v>251.466415436934</v>
      </c>
      <c r="S41" s="1">
        <v>438.345112955601</v>
      </c>
      <c r="T41" s="1">
        <v>186.878697518667</v>
      </c>
      <c r="U41" s="1">
        <v>57.367222310609961</v>
      </c>
      <c r="V41" s="1">
        <f>R41-'2016_zone_urb'!R41</f>
        <v>0</v>
      </c>
    </row>
    <row r="42" spans="1:22">
      <c r="A42" t="s">
        <v>3</v>
      </c>
      <c r="B42" t="s">
        <v>2</v>
      </c>
      <c r="C42">
        <v>10</v>
      </c>
      <c r="D42" s="1">
        <v>20.116399207597208</v>
      </c>
      <c r="E42" s="1">
        <v>49.41944657133206</v>
      </c>
      <c r="F42" s="1">
        <v>4.4712966547390005</v>
      </c>
      <c r="H42" s="1">
        <v>1.9261994936310098</v>
      </c>
      <c r="I42" s="1">
        <v>34.699245606349201</v>
      </c>
      <c r="L42" s="1">
        <v>22.7616553757864</v>
      </c>
      <c r="M42" s="1">
        <v>14.309705976696703</v>
      </c>
      <c r="P42" s="1">
        <v>6.9633154650699997E-2</v>
      </c>
      <c r="Q42" s="1">
        <v>3.2704898617695224</v>
      </c>
      <c r="R42" s="1">
        <v>151.04407190255182</v>
      </c>
      <c r="S42" s="1">
        <v>1225.2641501550102</v>
      </c>
      <c r="T42" s="1">
        <v>1074.2200782524583</v>
      </c>
      <c r="U42" s="1">
        <v>12.327470111929985</v>
      </c>
      <c r="V42" s="1">
        <f>R42-'2016_zone_urb'!R42</f>
        <v>0</v>
      </c>
    </row>
    <row r="43" spans="1:22">
      <c r="A43" t="s">
        <v>5</v>
      </c>
      <c r="B43" t="s">
        <v>4</v>
      </c>
      <c r="C43">
        <v>10</v>
      </c>
      <c r="D43" s="1">
        <v>153.88268839618732</v>
      </c>
      <c r="E43" s="1">
        <v>96.805236372015258</v>
      </c>
      <c r="I43" s="1">
        <v>180.50268886007083</v>
      </c>
      <c r="L43" s="1">
        <v>4.7768377654016803</v>
      </c>
      <c r="M43" s="1">
        <v>15.701903554080367</v>
      </c>
      <c r="R43" s="1">
        <v>451.66935494775549</v>
      </c>
      <c r="S43" s="1">
        <v>1137.5190206681</v>
      </c>
      <c r="T43" s="1">
        <v>685.84966572034455</v>
      </c>
      <c r="U43" s="1">
        <v>39.706532087918511</v>
      </c>
      <c r="V43" s="1">
        <f>R43-'2016_zone_urb'!R43</f>
        <v>1.4726719436605435</v>
      </c>
    </row>
    <row r="44" spans="1:22">
      <c r="A44" t="s">
        <v>1</v>
      </c>
      <c r="B44" t="s">
        <v>0</v>
      </c>
      <c r="C44">
        <v>10</v>
      </c>
      <c r="D44" s="1">
        <v>8.1855871690807813</v>
      </c>
      <c r="E44" s="1">
        <v>36.456576523238958</v>
      </c>
      <c r="I44" s="1">
        <v>9.0147170594342221</v>
      </c>
      <c r="L44" s="1">
        <v>67.874800784827812</v>
      </c>
      <c r="M44" s="1">
        <v>4.2044970551658691</v>
      </c>
      <c r="Q44" s="1">
        <v>0.22401330157806001</v>
      </c>
      <c r="R44" s="1">
        <v>125.9601918933257</v>
      </c>
      <c r="S44" s="1">
        <v>6146.6003499106</v>
      </c>
      <c r="T44" s="1">
        <v>6020.6401580172742</v>
      </c>
      <c r="U44" s="1">
        <v>2.0492660124739972</v>
      </c>
      <c r="V44" s="1">
        <f>R44-'2016_zone_urb'!R44</f>
        <v>0.16553594529401039</v>
      </c>
    </row>
    <row r="45" spans="1:22">
      <c r="A45" t="s">
        <v>29</v>
      </c>
      <c r="B45" t="s">
        <v>28</v>
      </c>
      <c r="C45">
        <v>11</v>
      </c>
      <c r="D45" s="1">
        <v>43.554545592491316</v>
      </c>
      <c r="E45" s="1">
        <v>21.387356065669344</v>
      </c>
      <c r="F45" s="1">
        <v>3.1615441451213155</v>
      </c>
      <c r="I45" s="1">
        <v>34.819319826659381</v>
      </c>
      <c r="L45" s="1">
        <v>0.17504812981163101</v>
      </c>
      <c r="M45" s="1">
        <v>2.0242672650482003</v>
      </c>
      <c r="R45" s="1">
        <v>105.12208102480118</v>
      </c>
      <c r="S45" s="1">
        <v>133.49635564884301</v>
      </c>
      <c r="T45" s="1">
        <v>28.374274624041831</v>
      </c>
      <c r="U45" s="1">
        <v>78.745281482680127</v>
      </c>
      <c r="V45" s="1">
        <f>R45-'2016_zone_urb'!R45</f>
        <v>0</v>
      </c>
    </row>
    <row r="46" spans="1:22">
      <c r="A46" t="s">
        <v>23</v>
      </c>
      <c r="B46" t="s">
        <v>22</v>
      </c>
      <c r="C46">
        <v>11</v>
      </c>
      <c r="D46" s="1">
        <v>53.065756998620103</v>
      </c>
      <c r="E46" s="1">
        <v>33.107758937365915</v>
      </c>
      <c r="F46" s="1">
        <v>2.3054664205456801</v>
      </c>
      <c r="I46" s="1">
        <v>58.246951878332872</v>
      </c>
      <c r="J46" s="1">
        <v>7.5193204904799998E-3</v>
      </c>
      <c r="L46" s="1">
        <v>1.0293335584050001</v>
      </c>
      <c r="M46" s="1">
        <v>2.1744282165124966</v>
      </c>
      <c r="Q46" s="1">
        <v>5.3190199158500004E-3</v>
      </c>
      <c r="R46" s="1">
        <v>149.9425343501884</v>
      </c>
      <c r="S46" s="1">
        <v>236.664672355286</v>
      </c>
      <c r="T46" s="1">
        <v>86.722138005097605</v>
      </c>
      <c r="U46" s="1">
        <v>63.356534314125049</v>
      </c>
      <c r="V46" s="1">
        <f>R46-'2016_zone_urb'!R46</f>
        <v>0.1830164066059865</v>
      </c>
    </row>
    <row r="47" spans="1:22">
      <c r="A47" t="s">
        <v>33</v>
      </c>
      <c r="B47" t="s">
        <v>32</v>
      </c>
      <c r="C47">
        <v>11</v>
      </c>
      <c r="D47" s="1">
        <v>37.659513879828943</v>
      </c>
      <c r="E47" s="1">
        <v>20.686783820651485</v>
      </c>
      <c r="F47" s="1">
        <v>1.6334490986160304</v>
      </c>
      <c r="I47" s="1">
        <v>42.205562036287958</v>
      </c>
      <c r="L47" s="1">
        <v>1.5762952269488097</v>
      </c>
      <c r="M47" s="1">
        <v>3.9340235253969045</v>
      </c>
      <c r="R47" s="1">
        <v>107.69562758773014</v>
      </c>
      <c r="S47" s="1">
        <v>185.94756017826501</v>
      </c>
      <c r="T47" s="1">
        <v>78.251932590534864</v>
      </c>
      <c r="U47" s="1">
        <v>57.917203906565938</v>
      </c>
      <c r="V47" s="1">
        <f>R47-'2016_zone_urb'!R47</f>
        <v>0.10107474895123403</v>
      </c>
    </row>
    <row r="48" spans="1:22">
      <c r="A48" t="s">
        <v>21</v>
      </c>
      <c r="B48" t="s">
        <v>20</v>
      </c>
      <c r="C48">
        <v>11</v>
      </c>
      <c r="D48" s="1">
        <v>102.43854570192849</v>
      </c>
      <c r="E48" s="1">
        <v>57.626533273298676</v>
      </c>
      <c r="F48" s="1">
        <v>5.2151305942160313</v>
      </c>
      <c r="I48" s="1">
        <v>153.44440092538653</v>
      </c>
      <c r="L48" s="1">
        <v>2.82745646525973</v>
      </c>
      <c r="M48" s="1">
        <v>13.19298128459906</v>
      </c>
      <c r="Q48" s="1">
        <v>5.8215177478837005E-2</v>
      </c>
      <c r="R48" s="1">
        <v>334.80326342216728</v>
      </c>
      <c r="S48" s="1">
        <v>678.35341532222606</v>
      </c>
      <c r="T48" s="1">
        <v>343.55015190005878</v>
      </c>
      <c r="U48" s="1">
        <v>49.355285292273749</v>
      </c>
      <c r="V48" s="1">
        <f>R48-'2016_zone_urb'!R48</f>
        <v>2.9220256658995822</v>
      </c>
    </row>
    <row r="49" spans="1:22">
      <c r="A49" t="s">
        <v>31</v>
      </c>
      <c r="B49" t="s">
        <v>30</v>
      </c>
      <c r="C49">
        <v>11</v>
      </c>
      <c r="D49" s="1">
        <v>42.42639520198879</v>
      </c>
      <c r="E49" s="1">
        <v>71.388698053604514</v>
      </c>
      <c r="F49" s="1">
        <v>3.194964833008</v>
      </c>
      <c r="I49" s="1">
        <v>109.25680444333807</v>
      </c>
      <c r="L49" s="1">
        <v>2.2048368164042706</v>
      </c>
      <c r="M49" s="1">
        <v>2.5441433045230992</v>
      </c>
      <c r="N49" s="1">
        <v>19.866627184146004</v>
      </c>
      <c r="Q49" s="1">
        <v>1.1542581857000002E-2</v>
      </c>
      <c r="R49" s="1">
        <v>250.89401241886972</v>
      </c>
      <c r="S49" s="1">
        <v>1154.12250937096</v>
      </c>
      <c r="T49" s="1">
        <v>903.22849695209027</v>
      </c>
      <c r="U49" s="1">
        <v>21.73894109002487</v>
      </c>
      <c r="V49" s="1">
        <f>R49-'2016_zone_urb'!R49</f>
        <v>0.2454759106639699</v>
      </c>
    </row>
    <row r="50" spans="1:22">
      <c r="A50" t="s">
        <v>25</v>
      </c>
      <c r="B50" t="s">
        <v>24</v>
      </c>
      <c r="C50">
        <v>11</v>
      </c>
      <c r="D50" s="1">
        <v>46.420164103754445</v>
      </c>
      <c r="E50" s="1">
        <v>26.94737067088996</v>
      </c>
      <c r="I50" s="1">
        <v>73.233600741087528</v>
      </c>
      <c r="J50" s="1">
        <v>4.2306435407000005E-3</v>
      </c>
      <c r="K50" s="1">
        <v>2.0888949102500002E-2</v>
      </c>
      <c r="L50" s="1">
        <v>0.7329110573089801</v>
      </c>
      <c r="M50" s="1">
        <v>5.760999140941121</v>
      </c>
      <c r="Q50" s="1">
        <v>8.5453909004198983E-2</v>
      </c>
      <c r="R50" s="1">
        <v>153.20561921562941</v>
      </c>
      <c r="S50" s="1">
        <v>469.21118470474698</v>
      </c>
      <c r="T50" s="1">
        <v>316.00556548911754</v>
      </c>
      <c r="U50" s="1">
        <v>32.651740668124667</v>
      </c>
      <c r="V50" s="1">
        <f>R50-'2016_zone_urb'!R50</f>
        <v>6.5841865857208859E-2</v>
      </c>
    </row>
    <row r="51" spans="1:22">
      <c r="A51" t="s">
        <v>27</v>
      </c>
      <c r="B51" t="s">
        <v>26</v>
      </c>
      <c r="C51">
        <v>11</v>
      </c>
      <c r="D51" s="1">
        <v>137.56915443605041</v>
      </c>
      <c r="E51" s="1">
        <v>180.72262233016457</v>
      </c>
      <c r="F51" s="1">
        <v>18.465508145379356</v>
      </c>
      <c r="G51" s="1">
        <v>0.35542557634900002</v>
      </c>
      <c r="I51" s="1">
        <v>274.6477423196053</v>
      </c>
      <c r="K51" s="1">
        <v>3.2701572302300003E-2</v>
      </c>
      <c r="L51" s="1">
        <v>45.574205157308143</v>
      </c>
      <c r="M51" s="1">
        <v>116.71224156775804</v>
      </c>
      <c r="N51" s="1">
        <v>113.40824258091197</v>
      </c>
      <c r="O51" s="1">
        <v>1.8569176023389999</v>
      </c>
      <c r="P51" s="1">
        <v>19.6689998538838</v>
      </c>
      <c r="Q51" s="1">
        <v>0.126995347733736</v>
      </c>
      <c r="R51" s="1">
        <v>909.14075648978553</v>
      </c>
      <c r="S51" s="1">
        <v>4287.7718541304503</v>
      </c>
      <c r="T51" s="1">
        <v>3378.6310976406648</v>
      </c>
      <c r="U51" s="1">
        <v>21.203104722421319</v>
      </c>
      <c r="V51" s="1">
        <f>R51-'2016_zone_urb'!R51</f>
        <v>4.4069021919211764</v>
      </c>
    </row>
    <row r="52" spans="1:22">
      <c r="A52" t="s">
        <v>41</v>
      </c>
      <c r="B52" t="s">
        <v>40</v>
      </c>
      <c r="C52">
        <v>12</v>
      </c>
      <c r="D52" s="1">
        <v>83.190697065780626</v>
      </c>
      <c r="E52" s="1">
        <v>47.128653400535534</v>
      </c>
      <c r="F52" s="1">
        <v>0.20380810302787999</v>
      </c>
      <c r="I52" s="1">
        <v>106.05822469839063</v>
      </c>
      <c r="L52" s="1">
        <v>0.3299397017088837</v>
      </c>
      <c r="M52" s="1">
        <v>4.4483350236635442</v>
      </c>
      <c r="R52" s="1">
        <v>241.35965799310711</v>
      </c>
      <c r="S52" s="1">
        <v>370.01359306903601</v>
      </c>
      <c r="T52" s="1">
        <v>128.6539350759289</v>
      </c>
      <c r="U52" s="1">
        <v>65.229943578876828</v>
      </c>
      <c r="V52" s="1">
        <f>R52-'2016_zone_urb'!R52</f>
        <v>0</v>
      </c>
    </row>
    <row r="53" spans="1:22">
      <c r="A53" t="s">
        <v>43</v>
      </c>
      <c r="B53" t="s">
        <v>42</v>
      </c>
      <c r="C53">
        <v>12</v>
      </c>
      <c r="D53" s="1">
        <v>85.969975147863153</v>
      </c>
      <c r="E53" s="1">
        <v>40.223491337824285</v>
      </c>
      <c r="I53" s="1">
        <v>121.42293777770833</v>
      </c>
      <c r="L53" s="1">
        <v>1.6080521032653703</v>
      </c>
      <c r="M53" s="1">
        <v>5.3539258199195494</v>
      </c>
      <c r="Q53" s="1">
        <v>7.4050727611190012E-2</v>
      </c>
      <c r="R53" s="1">
        <v>254.65243291419188</v>
      </c>
      <c r="S53" s="1">
        <v>673.59852805337505</v>
      </c>
      <c r="T53" s="1">
        <v>418.94609513918317</v>
      </c>
      <c r="U53" s="1">
        <v>37.804778708485181</v>
      </c>
      <c r="V53" s="1">
        <f>R53-'2016_zone_urb'!R53</f>
        <v>0.19547984343850544</v>
      </c>
    </row>
    <row r="54" spans="1:22">
      <c r="A54" t="s">
        <v>39</v>
      </c>
      <c r="B54" t="s">
        <v>38</v>
      </c>
      <c r="C54">
        <v>12</v>
      </c>
      <c r="D54" s="1">
        <v>42.217572767213845</v>
      </c>
      <c r="E54" s="1">
        <v>47.304102039710038</v>
      </c>
      <c r="F54" s="1">
        <v>3.5796191035673006</v>
      </c>
      <c r="I54" s="1">
        <v>70.06407539110468</v>
      </c>
      <c r="L54" s="1">
        <v>3.4188177136865003</v>
      </c>
      <c r="M54" s="1">
        <v>11.340710047944887</v>
      </c>
      <c r="P54" s="1">
        <v>3.95564001503E-2</v>
      </c>
      <c r="R54" s="1">
        <v>177.96445346337757</v>
      </c>
      <c r="S54" s="1">
        <v>778.694478079649</v>
      </c>
      <c r="T54" s="1">
        <v>600.73002461627141</v>
      </c>
      <c r="U54" s="1">
        <v>22.854207712151574</v>
      </c>
      <c r="V54" s="1">
        <f>R54-'2016_zone_urb'!R54</f>
        <v>1.31231910225722E-2</v>
      </c>
    </row>
    <row r="55" spans="1:22">
      <c r="A55" t="s">
        <v>35</v>
      </c>
      <c r="B55" t="s">
        <v>34</v>
      </c>
      <c r="C55">
        <v>12</v>
      </c>
      <c r="D55" s="1">
        <v>92.862835995142859</v>
      </c>
      <c r="E55" s="1">
        <v>50.228050561543164</v>
      </c>
      <c r="F55" s="1">
        <v>0.95520730038470014</v>
      </c>
      <c r="I55" s="1">
        <v>102.60558083039909</v>
      </c>
      <c r="L55" s="1">
        <v>0.6848082498718</v>
      </c>
      <c r="M55" s="1">
        <v>1.4527136385550801</v>
      </c>
      <c r="R55" s="1">
        <v>248.78919657589671</v>
      </c>
      <c r="S55" s="1">
        <v>290.25698030854602</v>
      </c>
      <c r="T55" s="1">
        <v>41.467783732649309</v>
      </c>
      <c r="U55" s="1">
        <v>85.713424122111149</v>
      </c>
      <c r="V55" s="1">
        <f>R55-'2016_zone_urb'!R55</f>
        <v>0</v>
      </c>
    </row>
    <row r="56" spans="1:22">
      <c r="A56" t="s">
        <v>45</v>
      </c>
      <c r="B56" t="s">
        <v>44</v>
      </c>
      <c r="C56">
        <v>12</v>
      </c>
      <c r="D56" s="1">
        <v>31.928732123765002</v>
      </c>
      <c r="E56" s="1">
        <v>14.894794784686283</v>
      </c>
      <c r="F56" s="1">
        <v>0.28293352675600003</v>
      </c>
      <c r="I56" s="1">
        <v>39.504994178224877</v>
      </c>
      <c r="L56" s="1">
        <v>0.35809289060999999</v>
      </c>
      <c r="M56" s="1">
        <v>1.0710669940452422</v>
      </c>
      <c r="Q56" s="1">
        <v>1.6008551190100002E-3</v>
      </c>
      <c r="R56" s="1">
        <v>88.042215353206402</v>
      </c>
      <c r="S56" s="1">
        <v>141.75053639524302</v>
      </c>
      <c r="T56" s="1">
        <v>53.708321042036616</v>
      </c>
      <c r="U56" s="1">
        <v>62.110675269487729</v>
      </c>
      <c r="V56" s="1">
        <f>R56-'2016_zone_urb'!R56</f>
        <v>0</v>
      </c>
    </row>
    <row r="57" spans="1:22">
      <c r="A57" t="s">
        <v>37</v>
      </c>
      <c r="B57" t="s">
        <v>36</v>
      </c>
      <c r="C57">
        <v>12</v>
      </c>
      <c r="D57" s="1">
        <v>86.001588467553375</v>
      </c>
      <c r="E57" s="1">
        <v>88.493354155406266</v>
      </c>
      <c r="F57" s="1">
        <v>11.2119326098943</v>
      </c>
      <c r="I57" s="1">
        <v>175.97858014024499</v>
      </c>
      <c r="K57" s="1">
        <v>162.74787365207001</v>
      </c>
      <c r="L57" s="1">
        <v>54.146068586001796</v>
      </c>
      <c r="M57" s="1">
        <v>67.363945296429932</v>
      </c>
      <c r="N57" s="1">
        <v>0.42792555050163605</v>
      </c>
      <c r="Q57" s="1">
        <v>2.079011629935E-2</v>
      </c>
      <c r="R57" s="1">
        <v>646.39205857440163</v>
      </c>
      <c r="S57" s="1">
        <v>4843.7102935103603</v>
      </c>
      <c r="T57" s="1">
        <v>4197.3182349359586</v>
      </c>
      <c r="U57" s="1">
        <v>13.344977701090889</v>
      </c>
      <c r="V57" s="1">
        <f>R57-'2016_zone_urb'!R57</f>
        <v>0.11857921029820773</v>
      </c>
    </row>
    <row r="58" spans="1:22">
      <c r="A58" t="s">
        <v>47</v>
      </c>
      <c r="B58" t="s">
        <v>46</v>
      </c>
      <c r="C58">
        <v>12</v>
      </c>
      <c r="D58" s="1">
        <v>3.5303322451038901</v>
      </c>
      <c r="E58" s="1">
        <v>5.451144146079911</v>
      </c>
      <c r="I58" s="1">
        <v>5.1338936428711595</v>
      </c>
      <c r="L58" s="1">
        <v>7.2202095086701101</v>
      </c>
      <c r="M58" s="1">
        <v>2.8017470769207007</v>
      </c>
      <c r="R58" s="1">
        <v>24.137326619645773</v>
      </c>
      <c r="S58" s="1">
        <v>206.32806841363902</v>
      </c>
      <c r="T58" s="1">
        <v>182.19074179399325</v>
      </c>
      <c r="U58" s="1">
        <v>11.698518192520535</v>
      </c>
      <c r="V58" s="1">
        <f>R58-'2016_zone_urb'!R58</f>
        <v>0</v>
      </c>
    </row>
    <row r="59" spans="1:22">
      <c r="A59" t="s">
        <v>120</v>
      </c>
      <c r="B59" t="s">
        <v>119</v>
      </c>
      <c r="C59">
        <v>1</v>
      </c>
      <c r="D59" s="1">
        <v>64.838881894923787</v>
      </c>
      <c r="E59" s="1">
        <v>31.591316559256601</v>
      </c>
      <c r="F59" s="1">
        <v>2.5390522055500003E-2</v>
      </c>
      <c r="I59" s="1">
        <v>53.439451319899973</v>
      </c>
      <c r="M59" s="1">
        <v>1.1943233710225001</v>
      </c>
      <c r="R59" s="1">
        <v>151.08936366715835</v>
      </c>
      <c r="S59" s="1">
        <v>175.87762577386701</v>
      </c>
      <c r="T59" s="1">
        <v>24.788262106708657</v>
      </c>
      <c r="U59" s="1">
        <v>85.90596046675094</v>
      </c>
      <c r="V59" s="1">
        <f>R59-'2016_zone_urb'!R59</f>
        <v>0</v>
      </c>
    </row>
    <row r="60" spans="1:22">
      <c r="A60" t="s">
        <v>124</v>
      </c>
      <c r="B60" t="s">
        <v>123</v>
      </c>
      <c r="C60">
        <v>1</v>
      </c>
      <c r="D60" s="1">
        <v>60.840715209680852</v>
      </c>
      <c r="E60" s="1">
        <v>45.649582670193865</v>
      </c>
      <c r="I60" s="1">
        <v>80.745478626049888</v>
      </c>
      <c r="J60" s="1">
        <v>6.2142722310900005E-2</v>
      </c>
      <c r="L60" s="1">
        <v>0.21224518467300002</v>
      </c>
      <c r="M60" s="1">
        <v>2.2054551993981697</v>
      </c>
      <c r="R60" s="1">
        <v>189.71561961230668</v>
      </c>
      <c r="S60" s="1">
        <v>315.726341323442</v>
      </c>
      <c r="T60" s="1">
        <v>126.01072171113532</v>
      </c>
      <c r="U60" s="1">
        <v>60.088625743759152</v>
      </c>
      <c r="V60" s="1">
        <f>R60-'2016_zone_urb'!R60</f>
        <v>0.26766712114502411</v>
      </c>
    </row>
    <row r="61" spans="1:22">
      <c r="A61" t="s">
        <v>122</v>
      </c>
      <c r="B61" t="s">
        <v>121</v>
      </c>
      <c r="C61">
        <v>1</v>
      </c>
      <c r="D61" s="1">
        <v>30.913868311570948</v>
      </c>
      <c r="E61" s="1">
        <v>17.653620072305195</v>
      </c>
      <c r="I61" s="1">
        <v>28.42581813503649</v>
      </c>
      <c r="M61" s="1">
        <v>5.5088176210969994E-2</v>
      </c>
      <c r="R61" s="1">
        <v>77.048394695123605</v>
      </c>
      <c r="S61" s="1">
        <v>87.646769425349802</v>
      </c>
      <c r="T61" s="1">
        <v>10.598374730226197</v>
      </c>
      <c r="U61" s="1">
        <v>87.907854676545725</v>
      </c>
      <c r="V61" s="1">
        <f>R61-'2016_zone_urb'!R61</f>
        <v>0</v>
      </c>
    </row>
    <row r="62" spans="1:22">
      <c r="A62" t="s">
        <v>49</v>
      </c>
      <c r="B62" t="s">
        <v>48</v>
      </c>
      <c r="C62">
        <v>13</v>
      </c>
      <c r="D62" s="1">
        <v>56.40819644246163</v>
      </c>
      <c r="E62" s="1">
        <v>34.137200290945479</v>
      </c>
      <c r="F62" s="1">
        <v>3.3644199380156001</v>
      </c>
      <c r="I62" s="1">
        <v>56.275340392595396</v>
      </c>
      <c r="L62" s="1">
        <v>0.33459298506102403</v>
      </c>
      <c r="M62" s="1">
        <v>3.8319524368435802</v>
      </c>
      <c r="P62" s="1">
        <v>5.3183010557199999E-3</v>
      </c>
      <c r="Q62" s="1">
        <v>9.65159596634E-3</v>
      </c>
      <c r="R62" s="1">
        <v>154.36667238294476</v>
      </c>
      <c r="S62" s="1">
        <v>286.54778472663401</v>
      </c>
      <c r="T62" s="1">
        <v>132.18111234368925</v>
      </c>
      <c r="U62" s="1">
        <v>53.871179820918961</v>
      </c>
      <c r="V62" s="1">
        <f>R62-'2016_zone_urb'!R62</f>
        <v>0</v>
      </c>
    </row>
    <row r="63" spans="1:22">
      <c r="A63" t="s">
        <v>51</v>
      </c>
      <c r="B63" t="s">
        <v>50</v>
      </c>
      <c r="C63">
        <v>13</v>
      </c>
      <c r="D63" s="1">
        <v>95.290866999706353</v>
      </c>
      <c r="E63" s="1">
        <v>54.059368204720194</v>
      </c>
      <c r="I63" s="1">
        <v>133.97716634982601</v>
      </c>
      <c r="L63" s="1">
        <v>0.20162304789550001</v>
      </c>
      <c r="M63" s="1">
        <v>6.7268134912293389</v>
      </c>
      <c r="Q63" s="1">
        <v>2.85116885239E-3</v>
      </c>
      <c r="R63" s="1">
        <v>290.25868926222978</v>
      </c>
      <c r="S63" s="1">
        <v>710.83194588111201</v>
      </c>
      <c r="T63" s="1">
        <v>420.57325661888223</v>
      </c>
      <c r="U63" s="1">
        <v>40.833658496093548</v>
      </c>
      <c r="V63" s="1">
        <f>R63-'2016_zone_urb'!R63</f>
        <v>0.13093615504698164</v>
      </c>
    </row>
    <row r="64" spans="1:22">
      <c r="A64" t="s">
        <v>55</v>
      </c>
      <c r="B64" t="s">
        <v>54</v>
      </c>
      <c r="C64">
        <v>13</v>
      </c>
      <c r="D64" s="1">
        <v>76.018982077644921</v>
      </c>
      <c r="E64" s="1">
        <v>52.434132159517048</v>
      </c>
      <c r="I64" s="1">
        <v>111.38916489929342</v>
      </c>
      <c r="L64" s="1">
        <v>4.1143882825900001E-3</v>
      </c>
      <c r="M64" s="1">
        <v>7.547834826275686</v>
      </c>
      <c r="Q64" s="1">
        <v>3.8578541983600001E-2</v>
      </c>
      <c r="R64" s="1">
        <v>247.43280689299726</v>
      </c>
      <c r="S64" s="1">
        <v>476.23951538362303</v>
      </c>
      <c r="T64" s="1">
        <v>228.80670849062577</v>
      </c>
      <c r="U64" s="1">
        <v>51.955538946339601</v>
      </c>
      <c r="V64" s="1">
        <f>R64-'2016_zone_urb'!R64</f>
        <v>1.0620698919189238</v>
      </c>
    </row>
    <row r="65" spans="1:22">
      <c r="A65" t="s">
        <v>57</v>
      </c>
      <c r="B65" t="s">
        <v>56</v>
      </c>
      <c r="C65">
        <v>13</v>
      </c>
      <c r="D65" s="1">
        <v>32.196174291145638</v>
      </c>
      <c r="E65" s="1">
        <v>14.516147722690535</v>
      </c>
      <c r="F65" s="1">
        <v>0.65021281728510005</v>
      </c>
      <c r="I65" s="1">
        <v>32.962661015101176</v>
      </c>
      <c r="L65" s="1">
        <v>2.9528763433900002E-2</v>
      </c>
      <c r="M65" s="1">
        <v>3.914774142927627</v>
      </c>
      <c r="Q65" s="1">
        <v>6.4581315369500007E-3</v>
      </c>
      <c r="R65" s="1">
        <v>84.275956884120916</v>
      </c>
      <c r="S65" s="1">
        <v>133.09366193347699</v>
      </c>
      <c r="T65" s="1">
        <v>48.817705049356078</v>
      </c>
      <c r="U65" s="1">
        <v>63.320789029190436</v>
      </c>
      <c r="V65" s="1">
        <f>R65-'2016_zone_urb'!R65</f>
        <v>0</v>
      </c>
    </row>
    <row r="66" spans="1:22">
      <c r="A66" t="s">
        <v>59</v>
      </c>
      <c r="B66" t="s">
        <v>58</v>
      </c>
      <c r="C66">
        <v>13</v>
      </c>
      <c r="D66" s="1">
        <v>45.764926545393813</v>
      </c>
      <c r="E66" s="1">
        <v>26.917359081860564</v>
      </c>
      <c r="I66" s="1">
        <v>62.121344314633745</v>
      </c>
      <c r="L66" s="1">
        <v>0.160538590910033</v>
      </c>
      <c r="M66" s="1">
        <v>6.7579665261234751</v>
      </c>
      <c r="Q66" s="1">
        <v>3.4928615210799998E-3</v>
      </c>
      <c r="R66" s="1">
        <v>141.72562792044269</v>
      </c>
      <c r="S66" s="1">
        <v>311.64179954334804</v>
      </c>
      <c r="T66" s="1">
        <v>169.91617162290535</v>
      </c>
      <c r="U66" s="1">
        <v>45.477092010158692</v>
      </c>
      <c r="V66" s="1">
        <f>R66-'2016_zone_urb'!R66</f>
        <v>0.36404600612780769</v>
      </c>
    </row>
    <row r="67" spans="1:22">
      <c r="A67" t="s">
        <v>53</v>
      </c>
      <c r="B67" t="s">
        <v>52</v>
      </c>
      <c r="C67">
        <v>13</v>
      </c>
      <c r="D67" s="1">
        <v>80.759021041670536</v>
      </c>
      <c r="E67" s="1">
        <v>92.318713250905958</v>
      </c>
      <c r="I67" s="1">
        <v>120.86429122682829</v>
      </c>
      <c r="J67" s="1">
        <v>3.9844362234052495</v>
      </c>
      <c r="L67" s="1">
        <v>16.244682725552341</v>
      </c>
      <c r="M67" s="1">
        <v>34.973081552538879</v>
      </c>
      <c r="N67" s="1">
        <v>13.359714501800001</v>
      </c>
      <c r="P67" s="1">
        <v>6.4544494423210003E-2</v>
      </c>
      <c r="Q67" s="1">
        <v>0.19049613482101194</v>
      </c>
      <c r="R67" s="1">
        <v>362.75898115194548</v>
      </c>
      <c r="S67" s="1">
        <v>4772.0736905657704</v>
      </c>
      <c r="T67" s="1">
        <v>4409.3147094138249</v>
      </c>
      <c r="U67" s="1">
        <v>7.6017053523106286</v>
      </c>
      <c r="V67" s="1">
        <f>R67-'2016_zone_urb'!R67</f>
        <v>0.38834039504320117</v>
      </c>
    </row>
    <row r="68" spans="1:22">
      <c r="A68" t="s">
        <v>61</v>
      </c>
      <c r="B68" t="s">
        <v>60</v>
      </c>
      <c r="C68">
        <v>14</v>
      </c>
      <c r="D68" s="1">
        <v>87.711933768963164</v>
      </c>
      <c r="E68" s="1">
        <v>47.294577375574143</v>
      </c>
      <c r="F68" s="1">
        <v>1.2900167346214</v>
      </c>
      <c r="I68" s="1">
        <v>86.580820493738841</v>
      </c>
      <c r="L68" s="1">
        <v>0.1045538053013</v>
      </c>
      <c r="M68" s="1">
        <v>0.73249106263464303</v>
      </c>
      <c r="P68" s="1">
        <v>0.68484345366726218</v>
      </c>
      <c r="Q68" s="1">
        <v>5.2152446066000002E-3</v>
      </c>
      <c r="R68" s="1">
        <v>224.40445193910733</v>
      </c>
      <c r="S68" s="1">
        <v>476.03422750352001</v>
      </c>
      <c r="T68" s="1">
        <v>251.62977556441268</v>
      </c>
      <c r="U68" s="1">
        <v>47.140402721871077</v>
      </c>
      <c r="V68" s="1">
        <f>R68-'2016_zone_urb'!R68</f>
        <v>0</v>
      </c>
    </row>
    <row r="69" spans="1:22">
      <c r="A69" t="s">
        <v>71</v>
      </c>
      <c r="B69" t="s">
        <v>70</v>
      </c>
      <c r="C69">
        <v>14</v>
      </c>
      <c r="D69" s="1">
        <v>102.45150995175077</v>
      </c>
      <c r="E69" s="1">
        <v>54.28929838132472</v>
      </c>
      <c r="F69" s="1">
        <v>0.74807003888150003</v>
      </c>
      <c r="I69" s="1">
        <v>121.5539939785243</v>
      </c>
      <c r="L69" s="1">
        <v>0.102853382729723</v>
      </c>
      <c r="M69" s="1">
        <v>4.7374015809227208</v>
      </c>
      <c r="R69" s="1">
        <v>283.88312731413373</v>
      </c>
      <c r="S69" s="1">
        <v>418.30044382432703</v>
      </c>
      <c r="T69" s="1">
        <v>134.4173165101933</v>
      </c>
      <c r="U69" s="1">
        <v>67.865844157066135</v>
      </c>
      <c r="V69" s="1">
        <f>R69-'2016_zone_urb'!R69</f>
        <v>0.18200492744807661</v>
      </c>
    </row>
    <row r="70" spans="1:22">
      <c r="A70" t="s">
        <v>63</v>
      </c>
      <c r="B70" t="s">
        <v>62</v>
      </c>
      <c r="C70">
        <v>14</v>
      </c>
      <c r="D70" s="1">
        <v>39.905762014099594</v>
      </c>
      <c r="E70" s="1">
        <v>30.679696481621573</v>
      </c>
      <c r="F70" s="1">
        <v>3.4209584436546998</v>
      </c>
      <c r="I70" s="1">
        <v>54.104607890649106</v>
      </c>
      <c r="L70" s="1">
        <v>0.37619056975590004</v>
      </c>
      <c r="M70" s="1">
        <v>2.0486528234183101</v>
      </c>
      <c r="P70" s="1">
        <v>2.6487845356899999E-2</v>
      </c>
      <c r="Q70" s="1">
        <v>2.3338996695460003E-2</v>
      </c>
      <c r="R70" s="1">
        <v>130.58569506525154</v>
      </c>
      <c r="S70" s="1">
        <v>559.81546608704809</v>
      </c>
      <c r="T70" s="1">
        <v>429.22977102179652</v>
      </c>
      <c r="U70" s="1">
        <v>23.326560800116624</v>
      </c>
      <c r="V70" s="1">
        <f>R70-'2016_zone_urb'!R70</f>
        <v>2.0605067313852032E-2</v>
      </c>
    </row>
    <row r="71" spans="1:22">
      <c r="A71" t="s">
        <v>308</v>
      </c>
      <c r="B71" t="s">
        <v>74</v>
      </c>
      <c r="C71">
        <v>14</v>
      </c>
      <c r="D71" s="1">
        <v>78.836410100021354</v>
      </c>
      <c r="E71" s="1">
        <v>67.200662717311644</v>
      </c>
      <c r="F71" s="1">
        <v>0.71388635246406007</v>
      </c>
      <c r="I71" s="1">
        <v>100.2220072600032</v>
      </c>
      <c r="L71" s="1">
        <v>1.0355757046384202</v>
      </c>
      <c r="M71" s="1">
        <v>17.306956272375924</v>
      </c>
      <c r="Q71" s="1">
        <v>0.19324751768504167</v>
      </c>
      <c r="R71" s="1">
        <v>265.50874592449969</v>
      </c>
      <c r="S71" s="1">
        <v>991.01484363659699</v>
      </c>
      <c r="T71" s="1">
        <v>725.50609771209724</v>
      </c>
      <c r="U71" s="1">
        <v>26.791601319531917</v>
      </c>
      <c r="V71" s="1">
        <f>R71-'2016_zone_urb'!R71</f>
        <v>0.690917613391548</v>
      </c>
    </row>
    <row r="72" spans="1:22">
      <c r="A72" t="s">
        <v>65</v>
      </c>
      <c r="B72" t="s">
        <v>64</v>
      </c>
      <c r="C72">
        <v>14</v>
      </c>
      <c r="D72" s="1">
        <v>36.35155931743256</v>
      </c>
      <c r="E72" s="1">
        <v>14.001316620535027</v>
      </c>
      <c r="I72" s="1">
        <v>41.448785502040408</v>
      </c>
      <c r="L72" s="1">
        <v>0.89168400365121103</v>
      </c>
      <c r="M72" s="1">
        <v>2.4265704552864</v>
      </c>
      <c r="Q72" s="1">
        <v>6.2087684021590005E-2</v>
      </c>
      <c r="R72" s="1">
        <v>95.182003582967184</v>
      </c>
      <c r="S72" s="1">
        <v>359.53445326944001</v>
      </c>
      <c r="T72" s="1">
        <v>264.35244968647282</v>
      </c>
      <c r="U72" s="1">
        <v>26.473680816240577</v>
      </c>
      <c r="V72" s="1">
        <f>R72-'2016_zone_urb'!R72</f>
        <v>0</v>
      </c>
    </row>
    <row r="73" spans="1:22">
      <c r="A73" t="s">
        <v>73</v>
      </c>
      <c r="B73" t="s">
        <v>72</v>
      </c>
      <c r="C73">
        <v>14</v>
      </c>
      <c r="D73" s="1">
        <v>7.7664881927298186</v>
      </c>
      <c r="E73" s="1">
        <v>13.736684266416832</v>
      </c>
      <c r="F73" s="1">
        <v>2.0200242786638003</v>
      </c>
      <c r="I73" s="1">
        <v>7.986103308711785</v>
      </c>
      <c r="M73" s="1">
        <v>1.3728825085943002</v>
      </c>
      <c r="R73" s="1">
        <v>32.882182555116536</v>
      </c>
      <c r="S73" s="1">
        <v>165.26908740014102</v>
      </c>
      <c r="T73" s="1">
        <v>132.38690484502447</v>
      </c>
      <c r="U73" s="1">
        <v>19.896148198303948</v>
      </c>
      <c r="V73" s="1">
        <f>R73-'2016_zone_urb'!R73</f>
        <v>0</v>
      </c>
    </row>
    <row r="74" spans="1:22">
      <c r="A74" t="s">
        <v>67</v>
      </c>
      <c r="B74" t="s">
        <v>66</v>
      </c>
      <c r="C74">
        <v>14</v>
      </c>
      <c r="D74" s="1">
        <v>147.95861334331576</v>
      </c>
      <c r="E74" s="1">
        <v>139.91246790075553</v>
      </c>
      <c r="F74" s="1">
        <v>2.8924918848569998</v>
      </c>
      <c r="I74" s="1">
        <v>187.97044085999568</v>
      </c>
      <c r="L74" s="1">
        <v>22.154457796073157</v>
      </c>
      <c r="M74" s="1">
        <v>39.359237119157065</v>
      </c>
      <c r="P74" s="1">
        <v>3.4368156368967817</v>
      </c>
      <c r="Q74" s="1">
        <v>0.42794269668125101</v>
      </c>
      <c r="R74" s="1">
        <v>544.11246723773229</v>
      </c>
      <c r="S74" s="1">
        <v>5651.1920928520203</v>
      </c>
      <c r="T74" s="1">
        <v>5107.0796256142876</v>
      </c>
      <c r="U74" s="1">
        <v>9.6282776854455125</v>
      </c>
      <c r="V74" s="1">
        <f>R74-'2016_zone_urb'!R74</f>
        <v>1.4707917061409717</v>
      </c>
    </row>
    <row r="75" spans="1:22">
      <c r="A75" t="s">
        <v>69</v>
      </c>
      <c r="B75" t="s">
        <v>68</v>
      </c>
      <c r="C75">
        <v>14</v>
      </c>
      <c r="D75" s="1">
        <v>54.404251274923574</v>
      </c>
      <c r="E75" s="1">
        <v>72.029041081314801</v>
      </c>
      <c r="I75" s="1">
        <v>46.256354744062392</v>
      </c>
      <c r="J75" s="1">
        <v>0.35558245446500003</v>
      </c>
      <c r="L75" s="1">
        <v>18.400086870212483</v>
      </c>
      <c r="M75" s="1">
        <v>28.253152917129128</v>
      </c>
      <c r="N75" s="1">
        <v>16.471707615380499</v>
      </c>
      <c r="P75" s="1">
        <v>0.6041366034794502</v>
      </c>
      <c r="Q75" s="1">
        <v>0.33140314500000495</v>
      </c>
      <c r="R75" s="1">
        <v>237.10571670596732</v>
      </c>
      <c r="S75" s="1">
        <v>4722.1706000033701</v>
      </c>
      <c r="T75" s="1">
        <v>4485.064883297403</v>
      </c>
      <c r="U75" s="1">
        <v>5.0211171257937641</v>
      </c>
      <c r="V75" s="1">
        <f>R75-'2016_zone_urb'!R75</f>
        <v>2.8009442108153166</v>
      </c>
    </row>
    <row r="76" spans="1:22">
      <c r="A76" t="s">
        <v>110</v>
      </c>
      <c r="B76" t="s">
        <v>109</v>
      </c>
      <c r="C76">
        <v>1</v>
      </c>
      <c r="D76" s="1">
        <v>150.91509484828526</v>
      </c>
      <c r="E76" s="1">
        <v>49.722136285534098</v>
      </c>
      <c r="I76" s="1">
        <v>69.59528149118816</v>
      </c>
      <c r="L76" s="1">
        <v>0.2581098624848</v>
      </c>
      <c r="M76" s="1">
        <v>4.6906540072239311</v>
      </c>
      <c r="R76" s="1">
        <v>275.18127649471626</v>
      </c>
      <c r="S76" s="1">
        <v>318.71653644737802</v>
      </c>
      <c r="T76" s="1">
        <v>43.535259952661761</v>
      </c>
      <c r="U76" s="1">
        <v>86.340445200009356</v>
      </c>
      <c r="V76" s="1">
        <f>R76-'2016_zone_urb'!R76</f>
        <v>0</v>
      </c>
    </row>
    <row r="77" spans="1:22">
      <c r="A77" t="s">
        <v>112</v>
      </c>
      <c r="B77" t="s">
        <v>111</v>
      </c>
      <c r="C77">
        <v>1</v>
      </c>
      <c r="D77" s="1">
        <v>55.981821759729151</v>
      </c>
      <c r="E77" s="1">
        <v>24.058580854506587</v>
      </c>
      <c r="I77" s="1">
        <v>39.806696973277994</v>
      </c>
      <c r="L77" s="1">
        <v>0.25592583581300005</v>
      </c>
      <c r="M77" s="1">
        <v>0.50257738737559998</v>
      </c>
      <c r="R77" s="1">
        <v>120.60560281070234</v>
      </c>
      <c r="S77" s="1">
        <v>180.90950891055701</v>
      </c>
      <c r="T77" s="1">
        <v>60.303906099854672</v>
      </c>
      <c r="U77" s="1">
        <v>66.666259577505471</v>
      </c>
      <c r="V77" s="1">
        <f>R77-'2016_zone_urb'!R77</f>
        <v>0</v>
      </c>
    </row>
    <row r="78" spans="1:22">
      <c r="A78" t="s">
        <v>104</v>
      </c>
      <c r="B78" t="s">
        <v>103</v>
      </c>
      <c r="C78">
        <v>1</v>
      </c>
      <c r="D78" s="1">
        <v>31.59653820174027</v>
      </c>
      <c r="E78" s="1">
        <v>25.375659684937347</v>
      </c>
      <c r="F78" s="1">
        <v>5.4330637444980008</v>
      </c>
      <c r="I78" s="1">
        <v>37.27329384507955</v>
      </c>
      <c r="L78" s="1">
        <v>2.2642017293989999E-2</v>
      </c>
      <c r="M78" s="1">
        <v>0.57589865550990005</v>
      </c>
      <c r="R78" s="1">
        <v>100.27709614905906</v>
      </c>
      <c r="S78" s="1">
        <v>156.00501211142301</v>
      </c>
      <c r="T78" s="1">
        <v>55.727915962363952</v>
      </c>
      <c r="U78" s="1">
        <v>64.278124652455674</v>
      </c>
      <c r="V78" s="1">
        <f>R78-'2016_zone_urb'!R78</f>
        <v>0</v>
      </c>
    </row>
    <row r="79" spans="1:22">
      <c r="A79" t="s">
        <v>106</v>
      </c>
      <c r="B79" t="s">
        <v>105</v>
      </c>
      <c r="C79">
        <v>1</v>
      </c>
      <c r="D79" s="1">
        <v>19.473591347438898</v>
      </c>
      <c r="E79" s="1">
        <v>8.0641983814945259</v>
      </c>
      <c r="F79" s="1">
        <v>2.0623396149530002E-2</v>
      </c>
      <c r="I79" s="1">
        <v>18.777618376190695</v>
      </c>
      <c r="L79" s="1">
        <v>0.21351957150654002</v>
      </c>
      <c r="M79" s="1">
        <v>0.40933847390270001</v>
      </c>
      <c r="R79" s="1">
        <v>46.95888954668289</v>
      </c>
      <c r="S79" s="1">
        <v>64.789465171627512</v>
      </c>
      <c r="T79" s="1">
        <v>17.830575624944622</v>
      </c>
      <c r="U79" s="1">
        <v>72.479205411386914</v>
      </c>
      <c r="V79" s="1">
        <f>R79-'2016_zone_urb'!R79</f>
        <v>0</v>
      </c>
    </row>
    <row r="80" spans="1:22">
      <c r="A80" t="s">
        <v>116</v>
      </c>
      <c r="B80" t="s">
        <v>115</v>
      </c>
      <c r="C80">
        <v>1</v>
      </c>
      <c r="D80" s="1">
        <v>118.57614775658381</v>
      </c>
      <c r="E80" s="1">
        <v>50.383763732843406</v>
      </c>
      <c r="F80" s="1">
        <v>19.463805264923113</v>
      </c>
      <c r="I80" s="1">
        <v>79.683974325123103</v>
      </c>
      <c r="L80" s="1">
        <v>0.1292468899085</v>
      </c>
      <c r="M80" s="1">
        <v>3.9178058297398612</v>
      </c>
      <c r="R80" s="1">
        <v>272.15474379912172</v>
      </c>
      <c r="S80" s="1">
        <v>309.364930998749</v>
      </c>
      <c r="T80" s="1">
        <v>37.210187199627285</v>
      </c>
      <c r="U80" s="1">
        <v>87.972073279444288</v>
      </c>
      <c r="V80" s="1">
        <f>R80-'2016_zone_urb'!R80</f>
        <v>0</v>
      </c>
    </row>
    <row r="81" spans="1:22">
      <c r="A81" t="s">
        <v>118</v>
      </c>
      <c r="B81" t="s">
        <v>117</v>
      </c>
      <c r="C81">
        <v>1</v>
      </c>
      <c r="D81" s="1">
        <v>63.680275502971568</v>
      </c>
      <c r="E81" s="1">
        <v>23.344808032420918</v>
      </c>
      <c r="I81" s="1">
        <v>42.443532805978137</v>
      </c>
      <c r="L81" s="1">
        <v>4.0318430581900003E-2</v>
      </c>
      <c r="M81" s="1">
        <v>0.38250823479460005</v>
      </c>
      <c r="R81" s="1">
        <v>129.89144300674712</v>
      </c>
      <c r="S81" s="1">
        <v>140.18273932615099</v>
      </c>
      <c r="T81" s="1">
        <v>10.29129631940387</v>
      </c>
      <c r="U81" s="1">
        <v>92.658656572932273</v>
      </c>
      <c r="V81" s="1">
        <f>R81-'2016_zone_urb'!R81</f>
        <v>0</v>
      </c>
    </row>
    <row r="82" spans="1:22">
      <c r="A82" t="s">
        <v>114</v>
      </c>
      <c r="B82" t="s">
        <v>113</v>
      </c>
      <c r="C82">
        <v>1</v>
      </c>
      <c r="D82" s="1">
        <v>23.407179653643208</v>
      </c>
      <c r="E82" s="1">
        <v>12.2250426466651</v>
      </c>
      <c r="I82" s="1">
        <v>19.307358632506723</v>
      </c>
      <c r="M82" s="1">
        <v>0.93898208080730006</v>
      </c>
      <c r="R82" s="1">
        <v>55.878563013622333</v>
      </c>
      <c r="S82" s="1">
        <v>68.251255784307801</v>
      </c>
      <c r="T82" s="1">
        <v>12.372692770685468</v>
      </c>
      <c r="U82" s="1">
        <v>81.871845977770022</v>
      </c>
      <c r="V82" s="1">
        <f>R82-'2016_zone_urb'!R82</f>
        <v>0</v>
      </c>
    </row>
    <row r="83" spans="1:22">
      <c r="A83" t="s">
        <v>108</v>
      </c>
      <c r="B83" t="s">
        <v>107</v>
      </c>
      <c r="C83">
        <v>1</v>
      </c>
      <c r="D83" s="1">
        <v>16.2672420953567</v>
      </c>
      <c r="E83" s="1">
        <v>21.249250510789075</v>
      </c>
      <c r="F83" s="1">
        <v>0.66970516098639998</v>
      </c>
      <c r="I83" s="1">
        <v>21.465731479721342</v>
      </c>
      <c r="L83" s="1">
        <v>1.6694421431655702</v>
      </c>
      <c r="M83" s="1">
        <v>13.633332812892826</v>
      </c>
      <c r="R83" s="1">
        <v>74.954704202911913</v>
      </c>
      <c r="S83" s="1">
        <v>190.61167026776499</v>
      </c>
      <c r="T83" s="1">
        <v>115.65696606485308</v>
      </c>
      <c r="U83" s="1">
        <v>39.323250301315767</v>
      </c>
      <c r="V83" s="1">
        <f>R83-'2016_zone_urb'!R83</f>
        <v>0</v>
      </c>
    </row>
    <row r="84" spans="1:22">
      <c r="A84" t="s">
        <v>82</v>
      </c>
      <c r="B84" t="s">
        <v>81</v>
      </c>
      <c r="C84">
        <v>15</v>
      </c>
      <c r="D84" s="1">
        <v>41.377800572694674</v>
      </c>
      <c r="E84" s="1">
        <v>31.10721242778444</v>
      </c>
      <c r="F84" s="1">
        <v>3.2022394691661895</v>
      </c>
      <c r="I84" s="1">
        <v>82.58173380445136</v>
      </c>
      <c r="L84" s="1">
        <v>2.4958099014284501</v>
      </c>
      <c r="M84" s="1">
        <v>25.870895553051753</v>
      </c>
      <c r="P84" s="1">
        <v>0.34617166006600009</v>
      </c>
      <c r="Q84" s="1">
        <v>2.7202542065559998E-2</v>
      </c>
      <c r="R84" s="1">
        <v>187.00906593070846</v>
      </c>
      <c r="S84" s="1">
        <v>395.668852099628</v>
      </c>
      <c r="T84" s="1">
        <v>208.65978616891954</v>
      </c>
      <c r="U84" s="1">
        <v>47.264035300817731</v>
      </c>
      <c r="V84" s="1">
        <f>R84-'2016_zone_urb'!R84</f>
        <v>0</v>
      </c>
    </row>
    <row r="85" spans="1:22">
      <c r="A85" t="s">
        <v>100</v>
      </c>
      <c r="B85" t="s">
        <v>99</v>
      </c>
      <c r="C85">
        <v>15</v>
      </c>
      <c r="D85" s="1">
        <v>22.443857343045487</v>
      </c>
      <c r="E85" s="1">
        <v>8.8577235547649806</v>
      </c>
      <c r="I85" s="1">
        <v>26.750839832572431</v>
      </c>
      <c r="L85" s="1">
        <v>3.8328357030000003E-2</v>
      </c>
      <c r="M85" s="1">
        <v>0.463334282467665</v>
      </c>
      <c r="P85" s="1">
        <v>1.4349230791900001E-2</v>
      </c>
      <c r="R85" s="1">
        <v>58.568432600672459</v>
      </c>
      <c r="S85" s="1">
        <v>138.069268426489</v>
      </c>
      <c r="T85" s="1">
        <v>79.500835825816552</v>
      </c>
      <c r="U85" s="1">
        <v>42.419600877262212</v>
      </c>
      <c r="V85" s="1">
        <f>R85-'2016_zone_urb'!R85</f>
        <v>0</v>
      </c>
    </row>
    <row r="86" spans="1:22">
      <c r="A86" t="s">
        <v>90</v>
      </c>
      <c r="B86" t="s">
        <v>89</v>
      </c>
      <c r="C86">
        <v>15</v>
      </c>
      <c r="D86" s="1">
        <v>72.833560400097141</v>
      </c>
      <c r="E86" s="1">
        <v>28.469619438522766</v>
      </c>
      <c r="I86" s="1">
        <v>94.24626253349976</v>
      </c>
      <c r="L86" s="1">
        <v>1.8686415232718001</v>
      </c>
      <c r="M86" s="1">
        <v>3.7181777473911506</v>
      </c>
      <c r="Q86" s="1">
        <v>1.5728256936871E-2</v>
      </c>
      <c r="R86" s="1">
        <v>201.1519898997195</v>
      </c>
      <c r="S86" s="1">
        <v>481.69550060294404</v>
      </c>
      <c r="T86" s="1">
        <v>280.54351070322457</v>
      </c>
      <c r="U86" s="1">
        <v>41.759158980711909</v>
      </c>
      <c r="V86" s="1">
        <f>R86-'2016_zone_urb'!R86</f>
        <v>5.5663917858794321E-2</v>
      </c>
    </row>
    <row r="87" spans="1:22">
      <c r="A87" t="s">
        <v>84</v>
      </c>
      <c r="B87" t="s">
        <v>83</v>
      </c>
      <c r="C87">
        <v>15</v>
      </c>
      <c r="D87" s="1">
        <v>46.926273942077735</v>
      </c>
      <c r="E87" s="1">
        <v>24.605007333622627</v>
      </c>
      <c r="I87" s="1">
        <v>66.221902428901274</v>
      </c>
      <c r="M87" s="1">
        <v>0.37707327595500001</v>
      </c>
      <c r="R87" s="1">
        <v>138.13025698055665</v>
      </c>
      <c r="S87" s="1">
        <v>243.02817989312899</v>
      </c>
      <c r="T87" s="1">
        <v>104.89792291257234</v>
      </c>
      <c r="U87" s="1">
        <v>56.837135940901611</v>
      </c>
      <c r="V87" s="1">
        <f>R87-'2016_zone_urb'!R87</f>
        <v>0</v>
      </c>
    </row>
    <row r="88" spans="1:22">
      <c r="A88" t="s">
        <v>86</v>
      </c>
      <c r="B88" t="s">
        <v>85</v>
      </c>
      <c r="C88">
        <v>15</v>
      </c>
      <c r="D88" s="1">
        <v>32.577928208509285</v>
      </c>
      <c r="E88" s="1">
        <v>45.530476705654131</v>
      </c>
      <c r="I88" s="1">
        <v>65.187641372620888</v>
      </c>
      <c r="L88" s="1">
        <v>11.786509266510862</v>
      </c>
      <c r="M88" s="1">
        <v>23.310399488306587</v>
      </c>
      <c r="P88" s="1">
        <v>5.4396662830800005E-3</v>
      </c>
      <c r="Q88" s="1">
        <v>3.8244369848690007E-2</v>
      </c>
      <c r="R88" s="1">
        <v>178.4366390777335</v>
      </c>
      <c r="S88" s="1">
        <v>1087.82011451374</v>
      </c>
      <c r="T88" s="1">
        <v>909.38347543600651</v>
      </c>
      <c r="U88" s="1">
        <v>16.403138413881546</v>
      </c>
      <c r="V88" s="1">
        <f>R88-'2016_zone_urb'!R88</f>
        <v>1.5629150433418033</v>
      </c>
    </row>
    <row r="89" spans="1:22">
      <c r="A89" t="s">
        <v>88</v>
      </c>
      <c r="B89" t="s">
        <v>87</v>
      </c>
      <c r="C89">
        <v>15</v>
      </c>
      <c r="D89" s="1">
        <v>24.612482911144276</v>
      </c>
      <c r="E89" s="1">
        <v>15.849054570193127</v>
      </c>
      <c r="F89" s="1">
        <v>4.4720404100759001</v>
      </c>
      <c r="I89" s="1">
        <v>58.614373092554544</v>
      </c>
      <c r="M89" s="1">
        <v>4.1562908622275883</v>
      </c>
      <c r="R89" s="1">
        <v>107.70424184619543</v>
      </c>
      <c r="S89" s="1">
        <v>290.16870422841799</v>
      </c>
      <c r="T89" s="1">
        <v>182.46446238222256</v>
      </c>
      <c r="U89" s="1">
        <v>37.117800878144216</v>
      </c>
      <c r="V89" s="1">
        <f>R89-'2016_zone_urb'!R89</f>
        <v>0</v>
      </c>
    </row>
    <row r="90" spans="1:22">
      <c r="A90" t="s">
        <v>76</v>
      </c>
      <c r="B90" t="s">
        <v>75</v>
      </c>
      <c r="C90">
        <v>15</v>
      </c>
      <c r="D90" s="1">
        <v>44.737394229094733</v>
      </c>
      <c r="E90" s="1">
        <v>39.827179754009869</v>
      </c>
      <c r="F90" s="1">
        <v>3.4371952738397007</v>
      </c>
      <c r="I90" s="1">
        <v>71.670236812647829</v>
      </c>
      <c r="L90" s="1">
        <v>3.8655128549808757</v>
      </c>
      <c r="M90" s="1">
        <v>7.6011677982871735</v>
      </c>
      <c r="Q90" s="1">
        <v>0.11123616322816558</v>
      </c>
      <c r="R90" s="1">
        <v>171.24992288608834</v>
      </c>
      <c r="S90" s="1">
        <v>928.28708487178915</v>
      </c>
      <c r="T90" s="1">
        <v>757.03716198570078</v>
      </c>
      <c r="U90" s="1">
        <v>18.447948450100501</v>
      </c>
      <c r="V90" s="1">
        <f>R90-'2016_zone_urb'!R90</f>
        <v>0</v>
      </c>
    </row>
    <row r="91" spans="1:22">
      <c r="A91" t="s">
        <v>94</v>
      </c>
      <c r="B91" t="s">
        <v>93</v>
      </c>
      <c r="C91">
        <v>15</v>
      </c>
      <c r="D91" s="1">
        <v>105.80821050469888</v>
      </c>
      <c r="E91" s="1">
        <v>71.951128549050338</v>
      </c>
      <c r="F91" s="1">
        <v>5.3127777280124002</v>
      </c>
      <c r="I91" s="1">
        <v>147.28533318027456</v>
      </c>
      <c r="L91" s="1">
        <v>10.37314480311184</v>
      </c>
      <c r="M91" s="1">
        <v>23.938005042233556</v>
      </c>
      <c r="P91" s="1">
        <v>2.3146846981022002E-2</v>
      </c>
      <c r="Q91" s="1">
        <v>0.4211870998294962</v>
      </c>
      <c r="R91" s="1">
        <v>365.11293375419211</v>
      </c>
      <c r="S91" s="1">
        <v>2048.7704159773302</v>
      </c>
      <c r="T91" s="1">
        <v>1683.6574822231382</v>
      </c>
      <c r="U91" s="1">
        <v>17.821076041847345</v>
      </c>
      <c r="V91" s="1">
        <f>R91-'2016_zone_urb'!R91</f>
        <v>1.6511337560884272</v>
      </c>
    </row>
    <row r="92" spans="1:22">
      <c r="A92" t="s">
        <v>96</v>
      </c>
      <c r="B92" t="s">
        <v>95</v>
      </c>
      <c r="C92">
        <v>15</v>
      </c>
      <c r="D92" s="1">
        <v>59.515611572450702</v>
      </c>
      <c r="E92" s="1">
        <v>85.041093440590643</v>
      </c>
      <c r="I92" s="1">
        <v>80.896107561864568</v>
      </c>
      <c r="L92" s="1">
        <v>16.481024794765577</v>
      </c>
      <c r="M92" s="1">
        <v>27.274431261023746</v>
      </c>
      <c r="Q92" s="1">
        <v>0.45539947118654611</v>
      </c>
      <c r="R92" s="1">
        <v>269.66366810188174</v>
      </c>
      <c r="S92" s="1">
        <v>3425.2019899512002</v>
      </c>
      <c r="T92" s="1">
        <v>3155.5383218493184</v>
      </c>
      <c r="U92" s="1">
        <v>7.8729274621764347</v>
      </c>
      <c r="V92" s="1">
        <f>R92-'2016_zone_urb'!R92</f>
        <v>0.39809638768372224</v>
      </c>
    </row>
    <row r="93" spans="1:22">
      <c r="A93" t="s">
        <v>80</v>
      </c>
      <c r="B93" t="s">
        <v>79</v>
      </c>
      <c r="C93">
        <v>15</v>
      </c>
      <c r="D93" s="1">
        <v>30.75975108272565</v>
      </c>
      <c r="E93" s="1">
        <v>53.444815012163708</v>
      </c>
      <c r="F93" s="1">
        <v>9.8478321836484692</v>
      </c>
      <c r="I93" s="1">
        <v>41.780658794874306</v>
      </c>
      <c r="J93" s="1">
        <v>6.8042172625000008E-2</v>
      </c>
      <c r="L93" s="1">
        <v>20.094331897070255</v>
      </c>
      <c r="M93" s="1">
        <v>35.964242120654617</v>
      </c>
      <c r="N93" s="1">
        <v>2.9374511813310002</v>
      </c>
      <c r="P93" s="1">
        <v>1.15440546325E-2</v>
      </c>
      <c r="Q93" s="1">
        <v>0.25816924375632561</v>
      </c>
      <c r="R93" s="1">
        <v>195.16683774348184</v>
      </c>
      <c r="S93" s="1">
        <v>3090.16017471948</v>
      </c>
      <c r="T93" s="1">
        <v>2894.9933369759983</v>
      </c>
      <c r="U93" s="1">
        <v>6.3157515050558439</v>
      </c>
      <c r="V93" s="1">
        <f>R93-'2016_zone_urb'!R93</f>
        <v>0.11421029983654307</v>
      </c>
    </row>
    <row r="94" spans="1:22">
      <c r="A94" t="s">
        <v>92</v>
      </c>
      <c r="B94" t="s">
        <v>91</v>
      </c>
      <c r="C94">
        <v>15</v>
      </c>
      <c r="D94" s="1">
        <v>79.823713777890291</v>
      </c>
      <c r="E94" s="1">
        <v>78.94342966170133</v>
      </c>
      <c r="F94" s="1">
        <v>3.4843710976870002</v>
      </c>
      <c r="I94" s="1">
        <v>168.21456717668806</v>
      </c>
      <c r="L94" s="1">
        <v>5.094290329050323</v>
      </c>
      <c r="M94" s="1">
        <v>32.437050441584091</v>
      </c>
      <c r="P94" s="1">
        <v>1.61249530829E-2</v>
      </c>
      <c r="Q94" s="1">
        <v>6.3032517776810015E-2</v>
      </c>
      <c r="R94" s="1">
        <v>368.07657995546083</v>
      </c>
      <c r="S94" s="1">
        <v>1166.8236670989299</v>
      </c>
      <c r="T94" s="1">
        <v>798.74708714346912</v>
      </c>
      <c r="U94" s="1">
        <v>31.545176047946342</v>
      </c>
      <c r="V94" s="1">
        <f>R94-'2016_zone_urb'!R94</f>
        <v>1.3187501004949809E-2</v>
      </c>
    </row>
    <row r="95" spans="1:22">
      <c r="A95" t="s">
        <v>98</v>
      </c>
      <c r="B95" t="s">
        <v>97</v>
      </c>
      <c r="C95">
        <v>15</v>
      </c>
      <c r="D95" s="1">
        <v>93.95480151828545</v>
      </c>
      <c r="E95" s="1">
        <v>88.175900846950071</v>
      </c>
      <c r="F95" s="1">
        <v>9.7364191251941001</v>
      </c>
      <c r="I95" s="1">
        <v>129.35296434693527</v>
      </c>
      <c r="L95" s="1">
        <v>17.878894750523141</v>
      </c>
      <c r="M95" s="1">
        <v>31.099077629906883</v>
      </c>
      <c r="N95" s="1">
        <v>6.2704444131800008</v>
      </c>
      <c r="P95" s="1">
        <v>15.5581543053068</v>
      </c>
      <c r="Q95" s="1">
        <v>0.59516408860540149</v>
      </c>
      <c r="R95" s="1">
        <v>392.62182102488714</v>
      </c>
      <c r="S95" s="1">
        <v>4130.9694915277896</v>
      </c>
      <c r="T95" s="1">
        <v>3738.3476705029025</v>
      </c>
      <c r="U95" s="1">
        <v>9.5043505363599454</v>
      </c>
      <c r="V95" s="1">
        <f>R95-'2016_zone_urb'!R95</f>
        <v>0.39677654846502719</v>
      </c>
    </row>
    <row r="96" spans="1:22">
      <c r="A96" t="s">
        <v>102</v>
      </c>
      <c r="B96" t="s">
        <v>101</v>
      </c>
      <c r="C96">
        <v>15</v>
      </c>
      <c r="D96" s="1">
        <v>2.9544096569393119</v>
      </c>
      <c r="E96" s="1">
        <v>5.3934303436374194</v>
      </c>
      <c r="I96" s="1">
        <v>0.16241716943917001</v>
      </c>
      <c r="L96" s="1">
        <v>8.9320331246399505</v>
      </c>
      <c r="M96" s="1">
        <v>2.3798004434229165</v>
      </c>
      <c r="Q96" s="1">
        <v>1.4705925842500002E-2</v>
      </c>
      <c r="R96" s="1">
        <v>19.836796663921266</v>
      </c>
      <c r="S96" s="1">
        <v>1097.77793930145</v>
      </c>
      <c r="T96" s="1">
        <v>1077.9411426375289</v>
      </c>
      <c r="U96" s="1">
        <v>1.806995381647406</v>
      </c>
      <c r="V96" s="1">
        <f>R96-'2016_zone_urb'!R96</f>
        <v>0.28094860990765724</v>
      </c>
    </row>
    <row r="97" spans="1:22">
      <c r="A97" t="s">
        <v>78</v>
      </c>
      <c r="B97" t="s">
        <v>77</v>
      </c>
      <c r="C97">
        <v>15</v>
      </c>
      <c r="D97" s="1">
        <v>16.332563973769076</v>
      </c>
      <c r="E97" s="1">
        <v>17.694059857364952</v>
      </c>
      <c r="F97" s="1">
        <v>9.2132350747000009E-4</v>
      </c>
      <c r="I97" s="1">
        <v>49.400040362381283</v>
      </c>
      <c r="L97" s="1">
        <v>0.19388661244290004</v>
      </c>
      <c r="M97" s="1">
        <v>3.0342976823648002</v>
      </c>
      <c r="Q97" s="1">
        <v>8.4989319024100004E-3</v>
      </c>
      <c r="R97" s="1">
        <v>86.664268743732876</v>
      </c>
      <c r="S97" s="1">
        <v>197.06953523910101</v>
      </c>
      <c r="T97" s="1">
        <v>110.40526649536814</v>
      </c>
      <c r="U97" s="1">
        <v>43.976492175000374</v>
      </c>
      <c r="V97" s="1">
        <f>R97-'2016_zone_urb'!R97</f>
        <v>1.8831212908494877E-2</v>
      </c>
    </row>
    <row r="98" spans="1:22">
      <c r="A98" t="s">
        <v>132</v>
      </c>
      <c r="B98" t="s">
        <v>131</v>
      </c>
      <c r="C98">
        <v>2</v>
      </c>
      <c r="D98" s="1">
        <v>12.334509654416884</v>
      </c>
      <c r="E98" s="1">
        <v>17.540084272496152</v>
      </c>
      <c r="I98" s="1">
        <v>25.189284553581157</v>
      </c>
      <c r="M98" s="1">
        <v>0.64408697132630011</v>
      </c>
      <c r="R98" s="1">
        <v>55.707965451820499</v>
      </c>
      <c r="S98" s="1">
        <v>115.21161367280099</v>
      </c>
      <c r="T98" s="1">
        <v>59.503648220980494</v>
      </c>
      <c r="U98" s="1">
        <v>48.352734308565594</v>
      </c>
      <c r="V98" s="1">
        <f>R98-'2016_zone_urb'!R98</f>
        <v>0</v>
      </c>
    </row>
    <row r="99" spans="1:22">
      <c r="A99" t="s">
        <v>145</v>
      </c>
      <c r="B99" t="s">
        <v>144</v>
      </c>
      <c r="C99">
        <v>2</v>
      </c>
      <c r="D99" s="1">
        <v>62.702167545890873</v>
      </c>
      <c r="E99" s="1">
        <v>24.175428166906997</v>
      </c>
      <c r="I99" s="1">
        <v>77.252226721190965</v>
      </c>
      <c r="R99" s="1">
        <v>164.12982243398883</v>
      </c>
      <c r="S99" s="1">
        <v>206.79755497928102</v>
      </c>
      <c r="T99" s="1">
        <v>42.667732545292182</v>
      </c>
      <c r="U99" s="1">
        <v>79.367390223947737</v>
      </c>
      <c r="V99" s="1">
        <f>R99-'2016_zone_urb'!R99</f>
        <v>0</v>
      </c>
    </row>
    <row r="100" spans="1:22">
      <c r="A100" t="s">
        <v>143</v>
      </c>
      <c r="B100" t="s">
        <v>142</v>
      </c>
      <c r="C100">
        <v>2</v>
      </c>
      <c r="D100" s="1">
        <v>32.823732341101703</v>
      </c>
      <c r="E100" s="1">
        <v>22.646146586785893</v>
      </c>
      <c r="I100" s="1">
        <v>47.779655243387914</v>
      </c>
      <c r="R100" s="1">
        <v>103.24953417127551</v>
      </c>
      <c r="S100" s="1">
        <v>138.84792041340901</v>
      </c>
      <c r="T100" s="1">
        <v>35.5983862421335</v>
      </c>
      <c r="U100" s="1">
        <v>74.361599269083726</v>
      </c>
      <c r="V100" s="1">
        <f>R100-'2016_zone_urb'!R100</f>
        <v>0</v>
      </c>
    </row>
    <row r="101" spans="1:22">
      <c r="A101" t="s">
        <v>139</v>
      </c>
      <c r="B101" t="s">
        <v>138</v>
      </c>
      <c r="C101">
        <v>2</v>
      </c>
      <c r="D101" s="1">
        <v>73.822603177018621</v>
      </c>
      <c r="E101" s="1">
        <v>34.719376343023654</v>
      </c>
      <c r="I101" s="1">
        <v>61.93880295029799</v>
      </c>
      <c r="L101" s="1">
        <v>0.116510651429</v>
      </c>
      <c r="M101" s="1">
        <v>1.3043758051500558</v>
      </c>
      <c r="R101" s="1">
        <v>171.90166892691931</v>
      </c>
      <c r="S101" s="1">
        <v>193.12521236541201</v>
      </c>
      <c r="T101" s="1">
        <v>21.223543438492698</v>
      </c>
      <c r="U101" s="1">
        <v>89.010475028845207</v>
      </c>
      <c r="V101" s="1">
        <f>R101-'2016_zone_urb'!R101</f>
        <v>0</v>
      </c>
    </row>
    <row r="102" spans="1:22">
      <c r="A102" t="s">
        <v>130</v>
      </c>
      <c r="B102" t="s">
        <v>129</v>
      </c>
      <c r="C102">
        <v>2</v>
      </c>
      <c r="D102" s="1">
        <v>87.113340648625268</v>
      </c>
      <c r="E102" s="1">
        <v>45.276356390678366</v>
      </c>
      <c r="F102" s="1">
        <v>4.2831151306192998</v>
      </c>
      <c r="I102" s="1">
        <v>93.634166132856151</v>
      </c>
      <c r="M102" s="1">
        <v>0.38862740424300002</v>
      </c>
      <c r="R102" s="1">
        <v>230.69560570702211</v>
      </c>
      <c r="S102" s="1">
        <v>291.07149455975201</v>
      </c>
      <c r="T102" s="1">
        <v>60.375888852729901</v>
      </c>
      <c r="U102" s="1">
        <v>79.257368041467288</v>
      </c>
      <c r="V102" s="1">
        <f>R102-'2016_zone_urb'!R102</f>
        <v>0</v>
      </c>
    </row>
    <row r="103" spans="1:22">
      <c r="A103" t="s">
        <v>137</v>
      </c>
      <c r="B103" t="s">
        <v>136</v>
      </c>
      <c r="C103">
        <v>2</v>
      </c>
      <c r="D103" s="1">
        <v>10.896826182108503</v>
      </c>
      <c r="E103" s="1">
        <v>17.366545552508452</v>
      </c>
      <c r="I103" s="1">
        <v>18.801584909487634</v>
      </c>
      <c r="M103" s="1">
        <v>2.9286834597271572</v>
      </c>
      <c r="R103" s="1">
        <v>49.993640103831737</v>
      </c>
      <c r="S103" s="1">
        <v>139.486220515946</v>
      </c>
      <c r="T103" s="1">
        <v>89.492580412114265</v>
      </c>
      <c r="U103" s="1">
        <v>35.841275158872406</v>
      </c>
      <c r="V103" s="1">
        <f>R103-'2016_zone_urb'!R103</f>
        <v>0</v>
      </c>
    </row>
    <row r="104" spans="1:22">
      <c r="A104" t="s">
        <v>128</v>
      </c>
      <c r="B104" t="s">
        <v>127</v>
      </c>
      <c r="C104">
        <v>2</v>
      </c>
      <c r="D104" s="1">
        <v>13.233754937804749</v>
      </c>
      <c r="E104" s="1">
        <v>20.251068748891669</v>
      </c>
      <c r="F104" s="1">
        <v>2.6350647926619999</v>
      </c>
      <c r="I104" s="1">
        <v>34.329746358609619</v>
      </c>
      <c r="L104" s="1">
        <v>0.35898040437890005</v>
      </c>
      <c r="M104" s="1">
        <v>2.6835052338537002</v>
      </c>
      <c r="R104" s="1">
        <v>73.492120476200625</v>
      </c>
      <c r="S104" s="1">
        <v>287.48230613538601</v>
      </c>
      <c r="T104" s="1">
        <v>213.99018565918539</v>
      </c>
      <c r="U104" s="1">
        <v>25.564049998120748</v>
      </c>
      <c r="V104" s="1">
        <f>R104-'2016_zone_urb'!R104</f>
        <v>0</v>
      </c>
    </row>
    <row r="105" spans="1:22">
      <c r="A105" t="s">
        <v>135</v>
      </c>
      <c r="B105" t="s">
        <v>134</v>
      </c>
      <c r="C105">
        <v>2</v>
      </c>
      <c r="D105" s="1">
        <v>86.655278446425925</v>
      </c>
      <c r="E105" s="1">
        <v>53.998160766707521</v>
      </c>
      <c r="F105" s="1">
        <v>10.155975579194001</v>
      </c>
      <c r="I105" s="1">
        <v>101.78006175379242</v>
      </c>
      <c r="R105" s="1">
        <v>252.5894765461199</v>
      </c>
      <c r="S105" s="1">
        <v>291.26357146073303</v>
      </c>
      <c r="T105" s="1">
        <v>38.674094914613136</v>
      </c>
      <c r="U105" s="1">
        <v>86.721959522553263</v>
      </c>
      <c r="V105" s="1">
        <f>R105-'2016_zone_urb'!R105</f>
        <v>0</v>
      </c>
    </row>
    <row r="106" spans="1:22">
      <c r="A106" t="s">
        <v>141</v>
      </c>
      <c r="B106" t="s">
        <v>140</v>
      </c>
      <c r="C106">
        <v>2</v>
      </c>
      <c r="D106" s="1">
        <v>21.978639197041414</v>
      </c>
      <c r="E106" s="1">
        <v>9.1892348773307724</v>
      </c>
      <c r="F106" s="1">
        <v>0.54575588202909697</v>
      </c>
      <c r="I106" s="1">
        <v>16.297622105882862</v>
      </c>
      <c r="M106" s="1">
        <v>1.0440582809559</v>
      </c>
      <c r="R106" s="1">
        <v>49.055310343240045</v>
      </c>
      <c r="S106" s="1">
        <v>52.233180545919097</v>
      </c>
      <c r="T106" s="1">
        <v>3.1778702026790526</v>
      </c>
      <c r="U106" s="1">
        <v>93.915993302599418</v>
      </c>
      <c r="V106" s="1">
        <f>R106-'2016_zone_urb'!R106</f>
        <v>0</v>
      </c>
    </row>
    <row r="107" spans="1:22">
      <c r="A107" t="s">
        <v>309</v>
      </c>
      <c r="B107" t="s">
        <v>133</v>
      </c>
      <c r="C107">
        <v>2</v>
      </c>
      <c r="D107" s="1">
        <v>33.893268152342337</v>
      </c>
      <c r="E107" s="1">
        <v>16.471733585563502</v>
      </c>
      <c r="I107" s="1">
        <v>33.010036445903701</v>
      </c>
      <c r="M107" s="1">
        <v>0.63872509826000001</v>
      </c>
      <c r="R107" s="1">
        <v>84.013763282069547</v>
      </c>
      <c r="S107" s="1">
        <v>101.500679309034</v>
      </c>
      <c r="T107" s="1">
        <v>17.486916026964451</v>
      </c>
      <c r="U107" s="1">
        <v>82.771626607815193</v>
      </c>
      <c r="V107" s="1">
        <f>R107-'2016_zone_urb'!R107</f>
        <v>0</v>
      </c>
    </row>
    <row r="108" spans="1:22">
      <c r="A108" t="s">
        <v>126</v>
      </c>
      <c r="B108" t="s">
        <v>125</v>
      </c>
      <c r="C108">
        <v>2</v>
      </c>
      <c r="D108" s="1">
        <v>24.838466564762655</v>
      </c>
      <c r="E108" s="1">
        <v>25.243243814227746</v>
      </c>
      <c r="F108" s="1">
        <v>20.393054362368733</v>
      </c>
      <c r="I108" s="1">
        <v>41.386236407121771</v>
      </c>
      <c r="R108" s="1">
        <v>111.86100114848091</v>
      </c>
      <c r="S108" s="1">
        <v>148.910047682514</v>
      </c>
      <c r="T108" s="1">
        <v>37.049046534033096</v>
      </c>
      <c r="U108" s="1">
        <v>75.119847780168541</v>
      </c>
      <c r="V108" s="1">
        <f>R108-'2016_zone_urb'!R108</f>
        <v>0</v>
      </c>
    </row>
    <row r="109" spans="1:22">
      <c r="A109" t="s">
        <v>151</v>
      </c>
      <c r="B109" t="s">
        <v>150</v>
      </c>
      <c r="C109">
        <v>3</v>
      </c>
      <c r="D109" s="1">
        <v>36.650084493090304</v>
      </c>
      <c r="E109" s="1">
        <v>17.295414387178269</v>
      </c>
      <c r="I109" s="1">
        <v>46.045474839963298</v>
      </c>
      <c r="L109" s="1">
        <v>0.82314805412897007</v>
      </c>
      <c r="M109" s="1">
        <v>1.8427713271800001E-2</v>
      </c>
      <c r="R109" s="1">
        <v>100.83254948763263</v>
      </c>
      <c r="S109" s="1">
        <v>165.385988691835</v>
      </c>
      <c r="T109" s="1">
        <v>64.553439204202363</v>
      </c>
      <c r="U109" s="1">
        <v>60.968012033664294</v>
      </c>
      <c r="V109" s="1">
        <f>R109-'2016_zone_urb'!R109</f>
        <v>0</v>
      </c>
    </row>
    <row r="110" spans="1:22">
      <c r="A110" t="s">
        <v>153</v>
      </c>
      <c r="B110" t="s">
        <v>152</v>
      </c>
      <c r="C110">
        <v>3</v>
      </c>
      <c r="D110" s="1">
        <v>62.429456260068093</v>
      </c>
      <c r="E110" s="1">
        <v>35.701040403179007</v>
      </c>
      <c r="F110" s="1">
        <v>6.4531142848757899</v>
      </c>
      <c r="I110" s="1">
        <v>81.068732867046791</v>
      </c>
      <c r="L110" s="1">
        <v>0.36588397405814999</v>
      </c>
      <c r="M110" s="1">
        <v>1.9856722576324604</v>
      </c>
      <c r="R110" s="1">
        <v>188.00390004686031</v>
      </c>
      <c r="S110" s="1">
        <v>319.74168082724105</v>
      </c>
      <c r="T110" s="1">
        <v>131.73778078038075</v>
      </c>
      <c r="U110" s="1">
        <v>58.798683850179764</v>
      </c>
      <c r="V110" s="1">
        <f>R110-'2016_zone_urb'!R110</f>
        <v>1.1263594365474034</v>
      </c>
    </row>
    <row r="111" spans="1:22">
      <c r="A111" t="s">
        <v>171</v>
      </c>
      <c r="B111" t="s">
        <v>170</v>
      </c>
      <c r="C111">
        <v>3</v>
      </c>
      <c r="D111" s="1">
        <v>60.328010287411011</v>
      </c>
      <c r="E111" s="1">
        <v>30.731653993839561</v>
      </c>
      <c r="I111" s="1">
        <v>84.565996967046956</v>
      </c>
      <c r="L111" s="1">
        <v>8.5791644618649993E-2</v>
      </c>
      <c r="M111" s="1">
        <v>2.6558128771770795</v>
      </c>
      <c r="R111" s="1">
        <v>178.36726577009327</v>
      </c>
      <c r="S111" s="1">
        <v>248.04933047049101</v>
      </c>
      <c r="T111" s="1">
        <v>69.682064700397746</v>
      </c>
      <c r="U111" s="1">
        <v>71.907981138982592</v>
      </c>
      <c r="V111" s="1">
        <f>R111-'2016_zone_urb'!R111</f>
        <v>0</v>
      </c>
    </row>
    <row r="112" spans="1:22">
      <c r="A112" t="s">
        <v>165</v>
      </c>
      <c r="B112" t="s">
        <v>164</v>
      </c>
      <c r="C112">
        <v>3</v>
      </c>
      <c r="D112" s="1">
        <v>22.975350589598044</v>
      </c>
      <c r="E112" s="1">
        <v>13.878626217146</v>
      </c>
      <c r="F112" s="1">
        <v>5.4537500330223567</v>
      </c>
      <c r="I112" s="1">
        <v>28.328500424262</v>
      </c>
      <c r="L112" s="1">
        <v>0.18650908051780002</v>
      </c>
      <c r="M112" s="1">
        <v>1.5455110856160297</v>
      </c>
      <c r="R112" s="1">
        <v>72.368247430162228</v>
      </c>
      <c r="S112" s="1">
        <v>109.715728964487</v>
      </c>
      <c r="T112" s="1">
        <v>37.347481534324771</v>
      </c>
      <c r="U112" s="1">
        <v>65.959774512901902</v>
      </c>
      <c r="V112" s="1">
        <f>R112-'2016_zone_urb'!R112</f>
        <v>0</v>
      </c>
    </row>
    <row r="113" spans="1:22">
      <c r="A113" t="s">
        <v>149</v>
      </c>
      <c r="B113" t="s">
        <v>148</v>
      </c>
      <c r="C113">
        <v>3</v>
      </c>
      <c r="D113" s="1">
        <v>48.516988854881106</v>
      </c>
      <c r="E113" s="1">
        <v>62.108758891049916</v>
      </c>
      <c r="F113" s="1">
        <v>5.9827126410074998</v>
      </c>
      <c r="I113" s="1">
        <v>96.907685986318199</v>
      </c>
      <c r="L113" s="1">
        <v>2.8526700967069383</v>
      </c>
      <c r="M113" s="1">
        <v>9.0401679318450263</v>
      </c>
      <c r="R113" s="1">
        <v>225.40898440180868</v>
      </c>
      <c r="S113" s="1">
        <v>559.62396525356507</v>
      </c>
      <c r="T113" s="1">
        <v>334.21498085175642</v>
      </c>
      <c r="U113" s="1">
        <v>40.278651093806545</v>
      </c>
      <c r="V113" s="1">
        <f>R113-'2016_zone_urb'!R113</f>
        <v>0.18316292287650526</v>
      </c>
    </row>
    <row r="114" spans="1:22">
      <c r="A114" t="s">
        <v>159</v>
      </c>
      <c r="B114" t="s">
        <v>158</v>
      </c>
      <c r="C114">
        <v>3</v>
      </c>
      <c r="D114" s="1">
        <v>43.600189264794572</v>
      </c>
      <c r="E114" s="1">
        <v>45.865514270670879</v>
      </c>
      <c r="I114" s="1">
        <v>103.60152138704618</v>
      </c>
      <c r="L114" s="1">
        <v>0.97329156538192008</v>
      </c>
      <c r="M114" s="1">
        <v>20.209197937807957</v>
      </c>
      <c r="R114" s="1">
        <v>214.24971442570148</v>
      </c>
      <c r="S114" s="1">
        <v>604.24169296086404</v>
      </c>
      <c r="T114" s="1">
        <v>389.99197853516256</v>
      </c>
      <c r="U114" s="1">
        <v>35.457618519478459</v>
      </c>
      <c r="V114" s="1">
        <f>R114-'2016_zone_urb'!R114</f>
        <v>0.53854427762126988</v>
      </c>
    </row>
    <row r="115" spans="1:22">
      <c r="A115" t="s">
        <v>163</v>
      </c>
      <c r="B115" t="s">
        <v>162</v>
      </c>
      <c r="C115">
        <v>3</v>
      </c>
      <c r="D115" s="1">
        <v>27.964982433240355</v>
      </c>
      <c r="E115" s="1">
        <v>16.550492276826482</v>
      </c>
      <c r="F115" s="1">
        <v>2.2489495283770005</v>
      </c>
      <c r="I115" s="1">
        <v>33.301162044607004</v>
      </c>
      <c r="L115" s="1">
        <v>0.73851529933666005</v>
      </c>
      <c r="M115" s="1">
        <v>1.3955127320810001</v>
      </c>
      <c r="R115" s="1">
        <v>82.199614314468491</v>
      </c>
      <c r="S115" s="1">
        <v>126.064906059059</v>
      </c>
      <c r="T115" s="1">
        <v>43.865291744590508</v>
      </c>
      <c r="U115" s="1">
        <v>65.204200664663603</v>
      </c>
      <c r="V115" s="1">
        <f>R115-'2016_zone_urb'!R115</f>
        <v>0</v>
      </c>
    </row>
    <row r="116" spans="1:22">
      <c r="A116" t="s">
        <v>147</v>
      </c>
      <c r="B116" t="s">
        <v>146</v>
      </c>
      <c r="C116">
        <v>3</v>
      </c>
      <c r="D116" s="1">
        <v>9.9767463908565119</v>
      </c>
      <c r="E116" s="1">
        <v>6.2421165478134393</v>
      </c>
      <c r="F116" s="1">
        <v>2.0366197967572002</v>
      </c>
      <c r="I116" s="1">
        <v>11.889590050642244</v>
      </c>
      <c r="L116" s="1">
        <v>0.23578828512400002</v>
      </c>
      <c r="R116" s="1">
        <v>30.380861071193394</v>
      </c>
      <c r="S116" s="1">
        <v>46.951381305505301</v>
      </c>
      <c r="T116" s="1">
        <v>16.570520234311907</v>
      </c>
      <c r="U116" s="1">
        <v>64.707065535537438</v>
      </c>
      <c r="V116" s="1">
        <f>R116-'2016_zone_urb'!R116</f>
        <v>0</v>
      </c>
    </row>
    <row r="117" spans="1:22">
      <c r="A117" t="s">
        <v>169</v>
      </c>
      <c r="B117" t="s">
        <v>168</v>
      </c>
      <c r="C117">
        <v>3</v>
      </c>
      <c r="D117" s="1">
        <v>19.844162954942842</v>
      </c>
      <c r="E117" s="1">
        <v>13.681150670677999</v>
      </c>
      <c r="I117" s="1">
        <v>29.608419798154355</v>
      </c>
      <c r="L117" s="1">
        <v>3.4433864925500005E-2</v>
      </c>
      <c r="M117" s="1">
        <v>0.42038497162290001</v>
      </c>
      <c r="R117" s="1">
        <v>63.588552260323596</v>
      </c>
      <c r="S117" s="1">
        <v>87.79380134127851</v>
      </c>
      <c r="T117" s="1">
        <v>24.205249080954914</v>
      </c>
      <c r="U117" s="1">
        <v>72.429432703497497</v>
      </c>
      <c r="V117" s="1">
        <f>R117-'2016_zone_urb'!R117</f>
        <v>0</v>
      </c>
    </row>
    <row r="118" spans="1:22">
      <c r="A118" t="s">
        <v>155</v>
      </c>
      <c r="B118" t="s">
        <v>154</v>
      </c>
      <c r="C118">
        <v>3</v>
      </c>
      <c r="D118" s="1">
        <v>42.955830764855399</v>
      </c>
      <c r="E118" s="1">
        <v>27.822471253621476</v>
      </c>
      <c r="F118" s="1">
        <v>48.523092180714649</v>
      </c>
      <c r="G118" s="1">
        <v>15.835862036557092</v>
      </c>
      <c r="I118" s="1">
        <v>62.153701528060381</v>
      </c>
      <c r="J118" s="1">
        <v>0.30354054229900002</v>
      </c>
      <c r="L118" s="1">
        <v>2.0738603111313201</v>
      </c>
      <c r="M118" s="1">
        <v>2.4373056870890255</v>
      </c>
      <c r="Q118" s="1">
        <v>7.8251615072999992E-2</v>
      </c>
      <c r="R118" s="1">
        <v>202.18391591940133</v>
      </c>
      <c r="S118" s="1">
        <v>443.64961826380608</v>
      </c>
      <c r="T118" s="1">
        <v>241.46570234440475</v>
      </c>
      <c r="U118" s="1">
        <v>45.572881750836373</v>
      </c>
      <c r="V118" s="1">
        <f>R118-'2016_zone_urb'!R118</f>
        <v>0</v>
      </c>
    </row>
    <row r="119" spans="1:22">
      <c r="A119" t="s">
        <v>157</v>
      </c>
      <c r="B119" t="s">
        <v>156</v>
      </c>
      <c r="C119">
        <v>3</v>
      </c>
      <c r="D119" s="1">
        <v>32.171537933370622</v>
      </c>
      <c r="E119" s="1">
        <v>37.443693619492031</v>
      </c>
      <c r="F119" s="1">
        <v>8.4504111749585018</v>
      </c>
      <c r="I119" s="1">
        <v>67.061721686111184</v>
      </c>
      <c r="L119" s="1">
        <v>0.59378821069380006</v>
      </c>
      <c r="M119" s="1">
        <v>11.487783832431729</v>
      </c>
      <c r="R119" s="1">
        <v>157.20893645705786</v>
      </c>
      <c r="S119" s="1">
        <v>486.26820067960603</v>
      </c>
      <c r="T119" s="1">
        <v>329.05926422254817</v>
      </c>
      <c r="U119" s="1">
        <v>32.329676552434115</v>
      </c>
      <c r="V119" s="1">
        <f>R119-'2016_zone_urb'!R119</f>
        <v>-0.51245806970499075</v>
      </c>
    </row>
    <row r="120" spans="1:22">
      <c r="A120" t="s">
        <v>161</v>
      </c>
      <c r="B120" t="s">
        <v>160</v>
      </c>
      <c r="C120">
        <v>3</v>
      </c>
      <c r="D120" s="1">
        <v>35.164217236709703</v>
      </c>
      <c r="E120" s="1">
        <v>63.942130841340294</v>
      </c>
      <c r="F120" s="1">
        <v>0.615621032229</v>
      </c>
      <c r="I120" s="1">
        <v>62.537130322787057</v>
      </c>
      <c r="L120" s="1">
        <v>3.5130157410580902</v>
      </c>
      <c r="M120" s="1">
        <v>7.0226557508064706</v>
      </c>
      <c r="R120" s="1">
        <v>172.79477092493062</v>
      </c>
      <c r="S120" s="1">
        <v>1400.2982216857699</v>
      </c>
      <c r="T120" s="1">
        <v>1227.5034507608393</v>
      </c>
      <c r="U120" s="1">
        <v>12.339855057225529</v>
      </c>
      <c r="V120" s="1">
        <f>R120-'2016_zone_urb'!R120</f>
        <v>0.25671276748886385</v>
      </c>
    </row>
    <row r="121" spans="1:22">
      <c r="A121" t="s">
        <v>167</v>
      </c>
      <c r="B121" t="s">
        <v>166</v>
      </c>
      <c r="C121">
        <v>3</v>
      </c>
      <c r="D121" s="1">
        <v>41.676330304390163</v>
      </c>
      <c r="E121" s="1">
        <v>45.847411556970172</v>
      </c>
      <c r="F121" s="1">
        <v>11.659710780371</v>
      </c>
      <c r="I121" s="1">
        <v>41.834966109255376</v>
      </c>
      <c r="J121" s="1">
        <v>0.19886561372000003</v>
      </c>
      <c r="L121" s="1">
        <v>19.400717678580339</v>
      </c>
      <c r="M121" s="1">
        <v>30.801096134928002</v>
      </c>
      <c r="N121" s="1">
        <v>16.222131272743059</v>
      </c>
      <c r="O121" s="1">
        <v>2.122625121654</v>
      </c>
      <c r="R121" s="1">
        <v>209.76385457261213</v>
      </c>
      <c r="S121" s="1">
        <v>5202.2468403365501</v>
      </c>
      <c r="T121" s="1">
        <v>4992.4829857639379</v>
      </c>
      <c r="U121" s="1">
        <v>4.0321780378849121</v>
      </c>
      <c r="V121" s="1">
        <f>R121-'2016_zone_urb'!R121</f>
        <v>1.2600815104146079</v>
      </c>
    </row>
    <row r="122" spans="1:22">
      <c r="A122" t="s">
        <v>175</v>
      </c>
      <c r="B122" t="s">
        <v>174</v>
      </c>
      <c r="C122">
        <v>4</v>
      </c>
      <c r="D122" s="1">
        <v>38.807422228923869</v>
      </c>
      <c r="E122" s="1">
        <v>15.202970490940899</v>
      </c>
      <c r="F122" s="1">
        <v>5.1465057176480009</v>
      </c>
      <c r="I122" s="1">
        <v>38.157931475303137</v>
      </c>
      <c r="L122" s="1">
        <v>0.10511695053300001</v>
      </c>
      <c r="M122" s="1">
        <v>3.2682943592723479</v>
      </c>
      <c r="R122" s="1">
        <v>100.68824122262124</v>
      </c>
      <c r="S122" s="1">
        <v>131.58863581511901</v>
      </c>
      <c r="T122" s="1">
        <v>30.900394592497761</v>
      </c>
      <c r="U122" s="1">
        <v>76.517429182932958</v>
      </c>
      <c r="V122" s="1">
        <f>R122-'2016_zone_urb'!R122</f>
        <v>0</v>
      </c>
    </row>
    <row r="123" spans="1:22">
      <c r="A123" t="s">
        <v>187</v>
      </c>
      <c r="B123" t="s">
        <v>186</v>
      </c>
      <c r="C123">
        <v>4</v>
      </c>
      <c r="D123" s="1">
        <v>31.886280832544895</v>
      </c>
      <c r="E123" s="1">
        <v>31.008201940610334</v>
      </c>
      <c r="F123" s="1">
        <v>1.4785738242241702</v>
      </c>
      <c r="I123" s="1">
        <v>56.397771911176321</v>
      </c>
      <c r="L123" s="1">
        <v>1.37194270906616</v>
      </c>
      <c r="M123" s="1">
        <v>13.922123880311597</v>
      </c>
      <c r="R123" s="1">
        <v>136.06489509793349</v>
      </c>
      <c r="S123" s="1">
        <v>253.12691194683404</v>
      </c>
      <c r="T123" s="1">
        <v>117.06201684890056</v>
      </c>
      <c r="U123" s="1">
        <v>53.753626610240524</v>
      </c>
      <c r="V123" s="1">
        <f>R123-'2016_zone_urb'!R123</f>
        <v>0</v>
      </c>
    </row>
    <row r="124" spans="1:22">
      <c r="A124" t="s">
        <v>179</v>
      </c>
      <c r="B124" t="s">
        <v>178</v>
      </c>
      <c r="C124">
        <v>4</v>
      </c>
      <c r="D124" s="1">
        <v>55.74492227751</v>
      </c>
      <c r="E124" s="1">
        <v>30.547042404642937</v>
      </c>
      <c r="F124" s="1">
        <v>0.48896063512848104</v>
      </c>
      <c r="I124" s="1">
        <v>85.337867581114779</v>
      </c>
      <c r="L124" s="1">
        <v>0.40504128064540001</v>
      </c>
      <c r="M124" s="1">
        <v>5.1835069879433862</v>
      </c>
      <c r="P124" s="1">
        <v>5.47091609036E-3</v>
      </c>
      <c r="R124" s="1">
        <v>177.71281208307533</v>
      </c>
      <c r="S124" s="1">
        <v>353.239642352582</v>
      </c>
      <c r="T124" s="1">
        <v>175.52683026950666</v>
      </c>
      <c r="U124" s="1">
        <v>50.309419095632926</v>
      </c>
      <c r="V124" s="1">
        <f>R124-'2016_zone_urb'!R124</f>
        <v>0.39650304053392915</v>
      </c>
    </row>
    <row r="125" spans="1:22">
      <c r="A125" t="s">
        <v>189</v>
      </c>
      <c r="B125" t="s">
        <v>188</v>
      </c>
      <c r="C125">
        <v>4</v>
      </c>
      <c r="D125" s="1">
        <v>37.413625922982931</v>
      </c>
      <c r="E125" s="1">
        <v>34.744831009273547</v>
      </c>
      <c r="F125" s="1">
        <v>2.9439896880422802</v>
      </c>
      <c r="I125" s="1">
        <v>65.977735155809171</v>
      </c>
      <c r="L125" s="1">
        <v>1.159259436416</v>
      </c>
      <c r="M125" s="1">
        <v>3.5680710084138054</v>
      </c>
      <c r="R125" s="1">
        <v>145.80751222093772</v>
      </c>
      <c r="S125" s="1">
        <v>279.66053959148701</v>
      </c>
      <c r="T125" s="1">
        <v>133.85302737054928</v>
      </c>
      <c r="U125" s="1">
        <v>52.137320636628054</v>
      </c>
      <c r="V125" s="1">
        <f>R125-'2016_zone_urb'!R125</f>
        <v>0</v>
      </c>
    </row>
    <row r="126" spans="1:22">
      <c r="A126" t="s">
        <v>181</v>
      </c>
      <c r="B126" t="s">
        <v>180</v>
      </c>
      <c r="C126">
        <v>4</v>
      </c>
      <c r="D126" s="1">
        <v>96.857594500849729</v>
      </c>
      <c r="E126" s="1">
        <v>50.865847836344521</v>
      </c>
      <c r="I126" s="1">
        <v>150.66205164098182</v>
      </c>
      <c r="L126" s="1">
        <v>0.67289557096979991</v>
      </c>
      <c r="M126" s="1">
        <v>7.2917184039103455</v>
      </c>
      <c r="R126" s="1">
        <v>306.35010795305624</v>
      </c>
      <c r="S126" s="1">
        <v>614.081436325543</v>
      </c>
      <c r="T126" s="1">
        <v>307.73132837248676</v>
      </c>
      <c r="U126" s="1">
        <v>49.887537683300181</v>
      </c>
      <c r="V126" s="1">
        <f>R126-'2016_zone_urb'!R126</f>
        <v>2.0262472565946155E-3</v>
      </c>
    </row>
    <row r="127" spans="1:22">
      <c r="A127" t="s">
        <v>191</v>
      </c>
      <c r="B127" t="s">
        <v>190</v>
      </c>
      <c r="C127">
        <v>4</v>
      </c>
      <c r="D127" s="1">
        <v>25.836251748082024</v>
      </c>
      <c r="E127" s="1">
        <v>17.641157320473773</v>
      </c>
      <c r="I127" s="1">
        <v>54.77990178011121</v>
      </c>
      <c r="L127" s="1">
        <v>1.1001026970600001</v>
      </c>
      <c r="M127" s="1">
        <v>10.95948085228955</v>
      </c>
      <c r="R127" s="1">
        <v>110.31689439801654</v>
      </c>
      <c r="S127" s="1">
        <v>363.88884105589904</v>
      </c>
      <c r="T127" s="1">
        <v>253.57194665788251</v>
      </c>
      <c r="U127" s="1">
        <v>30.316097102046101</v>
      </c>
      <c r="V127" s="1">
        <f>R127-'2016_zone_urb'!R127</f>
        <v>0</v>
      </c>
    </row>
    <row r="128" spans="1:22">
      <c r="A128" t="s">
        <v>173</v>
      </c>
      <c r="B128" t="s">
        <v>172</v>
      </c>
      <c r="C128">
        <v>4</v>
      </c>
      <c r="D128" s="1">
        <v>33.57338136830667</v>
      </c>
      <c r="E128" s="1">
        <v>26.031853761614784</v>
      </c>
      <c r="F128" s="1">
        <v>12.721066134983602</v>
      </c>
      <c r="I128" s="1">
        <v>54.241381118672585</v>
      </c>
      <c r="L128" s="1">
        <v>2.68039102052E-2</v>
      </c>
      <c r="M128" s="1">
        <v>18.184857411962888</v>
      </c>
      <c r="R128" s="1">
        <v>144.77934370574573</v>
      </c>
      <c r="S128" s="1">
        <v>223.01274678160502</v>
      </c>
      <c r="T128" s="1">
        <v>78.233403075859286</v>
      </c>
      <c r="U128" s="1">
        <v>64.919761670630976</v>
      </c>
      <c r="V128" s="1">
        <f>R128-'2016_zone_urb'!R128</f>
        <v>0</v>
      </c>
    </row>
    <row r="129" spans="1:22">
      <c r="A129" t="s">
        <v>177</v>
      </c>
      <c r="B129" t="s">
        <v>176</v>
      </c>
      <c r="C129">
        <v>4</v>
      </c>
      <c r="D129" s="1">
        <v>63.380810440231002</v>
      </c>
      <c r="E129" s="1">
        <v>39.059253988123608</v>
      </c>
      <c r="F129" s="1">
        <v>0.12477550697856001</v>
      </c>
      <c r="I129" s="1">
        <v>105.62442029377034</v>
      </c>
      <c r="L129" s="1">
        <v>1.9127064575588002</v>
      </c>
      <c r="M129" s="1">
        <v>1.756079880138105</v>
      </c>
      <c r="R129" s="1">
        <v>211.85804656680045</v>
      </c>
      <c r="S129" s="1">
        <v>495.37234165229705</v>
      </c>
      <c r="T129" s="1">
        <v>283.5142950854966</v>
      </c>
      <c r="U129" s="1">
        <v>42.767435472912226</v>
      </c>
      <c r="V129" s="1">
        <f>R129-'2016_zone_urb'!R129</f>
        <v>0</v>
      </c>
    </row>
    <row r="130" spans="1:22">
      <c r="A130" t="s">
        <v>185</v>
      </c>
      <c r="B130" t="s">
        <v>184</v>
      </c>
      <c r="C130">
        <v>4</v>
      </c>
      <c r="D130" s="1">
        <v>37.857759833768831</v>
      </c>
      <c r="E130" s="1">
        <v>43.186984518509838</v>
      </c>
      <c r="I130" s="1">
        <v>78.593486973202744</v>
      </c>
      <c r="L130" s="1">
        <v>0.49573159224366203</v>
      </c>
      <c r="M130" s="1">
        <v>13.708975973115596</v>
      </c>
      <c r="R130" s="1">
        <v>173.84293889084066</v>
      </c>
      <c r="S130" s="1">
        <v>1144.3484577551501</v>
      </c>
      <c r="T130" s="1">
        <v>970.50551886430947</v>
      </c>
      <c r="U130" s="1">
        <v>15.191433842788195</v>
      </c>
      <c r="V130" s="1">
        <f>R130-'2016_zone_urb'!R130</f>
        <v>0.64084063895464283</v>
      </c>
    </row>
    <row r="131" spans="1:22">
      <c r="A131" t="s">
        <v>183</v>
      </c>
      <c r="B131" t="s">
        <v>182</v>
      </c>
      <c r="C131">
        <v>4</v>
      </c>
      <c r="D131" s="1">
        <v>113.61325666636033</v>
      </c>
      <c r="E131" s="1">
        <v>85.139004192509816</v>
      </c>
      <c r="I131" s="1">
        <v>201.7158449565853</v>
      </c>
      <c r="L131" s="1">
        <v>1.7272803151760001</v>
      </c>
      <c r="M131" s="1">
        <v>17.091927444146517</v>
      </c>
      <c r="R131" s="1">
        <v>419.28731357477801</v>
      </c>
      <c r="S131" s="1">
        <v>1034.18801433729</v>
      </c>
      <c r="T131" s="1">
        <v>614.90070076251209</v>
      </c>
      <c r="U131" s="1">
        <v>40.542658371791148</v>
      </c>
      <c r="V131" s="1">
        <f>R131-'2016_zone_urb'!R131</f>
        <v>0.66212265413179239</v>
      </c>
    </row>
    <row r="132" spans="1:22">
      <c r="A132" t="s">
        <v>193</v>
      </c>
      <c r="B132" t="s">
        <v>192</v>
      </c>
      <c r="C132">
        <v>5</v>
      </c>
      <c r="D132" s="1">
        <v>82.465310624386589</v>
      </c>
      <c r="E132" s="1">
        <v>32.950805551678727</v>
      </c>
      <c r="F132" s="1">
        <v>22.053941678310444</v>
      </c>
      <c r="I132" s="1">
        <v>63.989204591611809</v>
      </c>
      <c r="M132" s="1">
        <v>1.5338970634169418</v>
      </c>
      <c r="R132" s="1">
        <v>202.99315950940451</v>
      </c>
      <c r="S132" s="1">
        <v>226.70998604010302</v>
      </c>
      <c r="T132" s="1">
        <v>23.716826530698512</v>
      </c>
      <c r="U132" s="1">
        <v>89.538693489000863</v>
      </c>
      <c r="V132" s="1">
        <f>R132-'2016_zone_urb'!R132</f>
        <v>0</v>
      </c>
    </row>
    <row r="133" spans="1:22">
      <c r="A133" t="s">
        <v>197</v>
      </c>
      <c r="B133" t="s">
        <v>196</v>
      </c>
      <c r="C133">
        <v>5</v>
      </c>
      <c r="D133" s="1">
        <v>32.251956691380549</v>
      </c>
      <c r="E133" s="1">
        <v>15.969068568124232</v>
      </c>
      <c r="F133" s="1">
        <v>0.42362587552361508</v>
      </c>
      <c r="I133" s="1">
        <v>50.272004444830081</v>
      </c>
      <c r="L133" s="1">
        <v>1.33105991859401</v>
      </c>
      <c r="M133" s="1">
        <v>4.8244083172949992</v>
      </c>
      <c r="R133" s="1">
        <v>105.07212381574749</v>
      </c>
      <c r="S133" s="1">
        <v>199.76916073147302</v>
      </c>
      <c r="T133" s="1">
        <v>94.697036915725533</v>
      </c>
      <c r="U133" s="1">
        <v>52.596768906179669</v>
      </c>
      <c r="V133" s="1">
        <f>R133-'2016_zone_urb'!R133</f>
        <v>-2.1919868863003984</v>
      </c>
    </row>
    <row r="134" spans="1:22">
      <c r="A134" t="s">
        <v>195</v>
      </c>
      <c r="B134" t="s">
        <v>194</v>
      </c>
      <c r="C134">
        <v>5</v>
      </c>
      <c r="D134" s="1">
        <v>43.698623593946415</v>
      </c>
      <c r="E134" s="1">
        <v>16.983541348013418</v>
      </c>
      <c r="F134" s="1">
        <v>2.2896188027765039</v>
      </c>
      <c r="I134" s="1">
        <v>42.358712484805331</v>
      </c>
      <c r="L134" s="1">
        <v>0.19367519185400001</v>
      </c>
      <c r="M134" s="1">
        <v>4.9794270359928268</v>
      </c>
      <c r="P134" s="1">
        <v>0.53341878396800002</v>
      </c>
      <c r="R134" s="1">
        <v>111.03701724135649</v>
      </c>
      <c r="S134" s="1">
        <v>152.78905500816302</v>
      </c>
      <c r="T134" s="1">
        <v>41.752037766806524</v>
      </c>
      <c r="U134" s="1">
        <v>72.673410562964833</v>
      </c>
      <c r="V134" s="1">
        <f>R134-'2016_zone_urb'!R134</f>
        <v>0</v>
      </c>
    </row>
    <row r="135" spans="1:22">
      <c r="A135" t="s">
        <v>211</v>
      </c>
      <c r="B135" t="s">
        <v>210</v>
      </c>
      <c r="C135">
        <v>5</v>
      </c>
      <c r="D135" s="1">
        <v>43.592196444492373</v>
      </c>
      <c r="E135" s="1">
        <v>23.745564541061285</v>
      </c>
      <c r="F135" s="1">
        <v>1.7541200912148001</v>
      </c>
      <c r="I135" s="1">
        <v>55.566367633193231</v>
      </c>
      <c r="L135" s="1">
        <v>1.1830900338186501</v>
      </c>
      <c r="M135" s="1">
        <v>2.8216932698129003</v>
      </c>
      <c r="R135" s="1">
        <v>128.66303201359324</v>
      </c>
      <c r="S135" s="1">
        <v>176.674001432784</v>
      </c>
      <c r="T135" s="1">
        <v>48.010969419190758</v>
      </c>
      <c r="U135" s="1">
        <v>72.825107808826843</v>
      </c>
      <c r="V135" s="1">
        <f>R135-'2016_zone_urb'!R135</f>
        <v>0</v>
      </c>
    </row>
    <row r="136" spans="1:22">
      <c r="A136" t="s">
        <v>199</v>
      </c>
      <c r="B136" t="s">
        <v>198</v>
      </c>
      <c r="C136">
        <v>5</v>
      </c>
      <c r="D136" s="1">
        <v>84.4862096045686</v>
      </c>
      <c r="E136" s="1">
        <v>44.07246183516002</v>
      </c>
      <c r="F136" s="1">
        <v>1.7378522328306671</v>
      </c>
      <c r="I136" s="1">
        <v>124.26185403726147</v>
      </c>
      <c r="M136" s="1">
        <v>1.1837636653075001</v>
      </c>
      <c r="R136" s="1">
        <v>255.74214137512828</v>
      </c>
      <c r="S136" s="1">
        <v>307.32016101001301</v>
      </c>
      <c r="T136" s="1">
        <v>51.578019634884726</v>
      </c>
      <c r="U136" s="1">
        <v>83.216844783182239</v>
      </c>
      <c r="V136" s="1">
        <f>R136-'2016_zone_urb'!R136</f>
        <v>0</v>
      </c>
    </row>
    <row r="137" spans="1:22">
      <c r="A137" t="s">
        <v>203</v>
      </c>
      <c r="B137" t="s">
        <v>202</v>
      </c>
      <c r="C137">
        <v>5</v>
      </c>
      <c r="D137" s="1">
        <v>67.754302166126152</v>
      </c>
      <c r="E137" s="1">
        <v>28.952590349494859</v>
      </c>
      <c r="F137" s="1">
        <v>0.67510212330742703</v>
      </c>
      <c r="I137" s="1">
        <v>113.13950963104745</v>
      </c>
      <c r="M137" s="1">
        <v>2.8499054189408604</v>
      </c>
      <c r="R137" s="1">
        <v>213.37140968891674</v>
      </c>
      <c r="S137" s="1">
        <v>311.72378562304499</v>
      </c>
      <c r="T137" s="1">
        <v>98.352375934128247</v>
      </c>
      <c r="U137" s="1">
        <v>68.448870291514481</v>
      </c>
      <c r="V137" s="1">
        <f>R137-'2016_zone_urb'!R137</f>
        <v>0.1762175136070141</v>
      </c>
    </row>
    <row r="138" spans="1:22">
      <c r="A138" t="s">
        <v>209</v>
      </c>
      <c r="B138" t="s">
        <v>208</v>
      </c>
      <c r="C138">
        <v>5</v>
      </c>
      <c r="D138" s="1">
        <v>57.597601684994757</v>
      </c>
      <c r="E138" s="1">
        <v>22.733949747290943</v>
      </c>
      <c r="F138" s="1">
        <v>4.7947947453922684</v>
      </c>
      <c r="I138" s="1">
        <v>84.555972924136796</v>
      </c>
      <c r="L138" s="1">
        <v>5.7688726509099999E-3</v>
      </c>
      <c r="M138" s="1">
        <v>3.0921014392496362</v>
      </c>
      <c r="R138" s="1">
        <v>172.78018941371531</v>
      </c>
      <c r="S138" s="1">
        <v>215.39178272620202</v>
      </c>
      <c r="T138" s="1">
        <v>42.611593312486718</v>
      </c>
      <c r="U138" s="1">
        <v>80.216704289665046</v>
      </c>
      <c r="V138" s="1">
        <f>R138-'2016_zone_urb'!R138</f>
        <v>0.66480679989243185</v>
      </c>
    </row>
    <row r="139" spans="1:22">
      <c r="A139" t="s">
        <v>213</v>
      </c>
      <c r="B139" t="s">
        <v>212</v>
      </c>
      <c r="C139">
        <v>5</v>
      </c>
      <c r="D139" s="1">
        <v>31.721241185328438</v>
      </c>
      <c r="E139" s="1">
        <v>24.668160757518052</v>
      </c>
      <c r="F139" s="1">
        <v>2.3865444305425001</v>
      </c>
      <c r="I139" s="1">
        <v>54.05945767986276</v>
      </c>
      <c r="M139" s="1">
        <v>3.2055239934416693</v>
      </c>
      <c r="Q139" s="1">
        <v>0.13562651582254831</v>
      </c>
      <c r="R139" s="1">
        <v>116.17655456251597</v>
      </c>
      <c r="S139" s="1">
        <v>180.110270025375</v>
      </c>
      <c r="T139" s="1">
        <v>63.933715462859027</v>
      </c>
      <c r="U139" s="1">
        <v>64.503015039702248</v>
      </c>
      <c r="V139" s="1">
        <f>R139-'2016_zone_urb'!R139</f>
        <v>0</v>
      </c>
    </row>
    <row r="140" spans="1:22">
      <c r="A140" t="s">
        <v>205</v>
      </c>
      <c r="B140" t="s">
        <v>204</v>
      </c>
      <c r="C140">
        <v>5</v>
      </c>
      <c r="D140" s="1">
        <v>18.312946602178783</v>
      </c>
      <c r="E140" s="1">
        <v>7.1502498247363997</v>
      </c>
      <c r="I140" s="1">
        <v>30.416865814418088</v>
      </c>
      <c r="M140" s="1">
        <v>2.2089392675379402</v>
      </c>
      <c r="R140" s="1">
        <v>58.089001508871213</v>
      </c>
      <c r="S140" s="1">
        <v>129.47228750095601</v>
      </c>
      <c r="T140" s="1">
        <v>71.383285992084808</v>
      </c>
      <c r="U140" s="1">
        <v>44.865972966178028</v>
      </c>
      <c r="V140" s="1">
        <f>R140-'2016_zone_urb'!R140</f>
        <v>0</v>
      </c>
    </row>
    <row r="141" spans="1:22">
      <c r="A141" t="s">
        <v>207</v>
      </c>
      <c r="B141" t="s">
        <v>206</v>
      </c>
      <c r="C141">
        <v>5</v>
      </c>
      <c r="D141" s="1">
        <v>32.888286032861259</v>
      </c>
      <c r="E141" s="1">
        <v>21.509757616466061</v>
      </c>
      <c r="F141" s="1">
        <v>3.8162747857530002E-2</v>
      </c>
      <c r="I141" s="1">
        <v>37.33492241581807</v>
      </c>
      <c r="L141" s="1">
        <v>0.51432769424061997</v>
      </c>
      <c r="M141" s="1">
        <v>10.791980876086654</v>
      </c>
      <c r="P141" s="1">
        <v>1.0978295437166001</v>
      </c>
      <c r="R141" s="1">
        <v>104.17526692704679</v>
      </c>
      <c r="S141" s="1">
        <v>329.004164787864</v>
      </c>
      <c r="T141" s="1">
        <v>224.82889786081722</v>
      </c>
      <c r="U141" s="1">
        <v>31.663814041447512</v>
      </c>
      <c r="V141" s="1">
        <f>R141-'2016_zone_urb'!R141</f>
        <v>-1.4326416003400055</v>
      </c>
    </row>
    <row r="142" spans="1:22">
      <c r="A142" t="s">
        <v>201</v>
      </c>
      <c r="B142" t="s">
        <v>200</v>
      </c>
      <c r="C142">
        <v>5</v>
      </c>
      <c r="D142" s="1">
        <v>8.669057269448297</v>
      </c>
      <c r="E142" s="1">
        <v>13.775720117461361</v>
      </c>
      <c r="F142" s="1">
        <v>1.6320003869097</v>
      </c>
      <c r="I142" s="1">
        <v>21.331729859889428</v>
      </c>
      <c r="L142" s="1">
        <v>1.3498993595362001</v>
      </c>
      <c r="M142" s="1">
        <v>8.02945106638429</v>
      </c>
      <c r="R142" s="1">
        <v>54.787858059629272</v>
      </c>
      <c r="S142" s="1">
        <v>181.277105756644</v>
      </c>
      <c r="T142" s="1">
        <v>126.48924769701473</v>
      </c>
      <c r="U142" s="1">
        <v>30.22326389807845</v>
      </c>
      <c r="V142" s="1">
        <f>R142-'2016_zone_urb'!R142</f>
        <v>0.13277454004099809</v>
      </c>
    </row>
    <row r="143" spans="1:22">
      <c r="A143" t="s">
        <v>215</v>
      </c>
      <c r="B143" t="s">
        <v>214</v>
      </c>
      <c r="C143">
        <v>5</v>
      </c>
      <c r="D143" s="1">
        <v>60.88919237542666</v>
      </c>
      <c r="E143" s="1">
        <v>21.116144647427834</v>
      </c>
      <c r="F143" s="1">
        <v>3.9512371276525</v>
      </c>
      <c r="I143" s="1">
        <v>91.784776098412479</v>
      </c>
      <c r="M143" s="1">
        <v>7.3515958014350398</v>
      </c>
      <c r="R143" s="1">
        <v>185.09294605035453</v>
      </c>
      <c r="S143" s="1">
        <v>281.11381714602004</v>
      </c>
      <c r="T143" s="1">
        <v>96.020871095665512</v>
      </c>
      <c r="U143" s="1">
        <v>65.842706676424584</v>
      </c>
      <c r="V143" s="1">
        <f>R143-'2016_zone_urb'!R143</f>
        <v>0.51451278580918824</v>
      </c>
    </row>
    <row r="144" spans="1:22">
      <c r="A144" t="s">
        <v>217</v>
      </c>
      <c r="B144" t="s">
        <v>216</v>
      </c>
      <c r="C144">
        <v>6</v>
      </c>
      <c r="D144" s="1">
        <v>24.905372810868332</v>
      </c>
      <c r="E144" s="1">
        <v>16.292236959520125</v>
      </c>
      <c r="F144" s="1">
        <v>0.64886939664749999</v>
      </c>
      <c r="I144" s="1">
        <v>43.987486358180547</v>
      </c>
      <c r="J144" s="1">
        <v>3.9267467875400003E-2</v>
      </c>
      <c r="M144" s="1">
        <v>1.6566020697919162</v>
      </c>
      <c r="R144" s="1">
        <v>87.529835062883819</v>
      </c>
      <c r="S144" s="1">
        <v>175.27319746189102</v>
      </c>
      <c r="T144" s="1">
        <v>87.743362399007196</v>
      </c>
      <c r="U144" s="1">
        <v>49.939087282249815</v>
      </c>
      <c r="V144" s="1">
        <f>R144-'2016_zone_urb'!R144</f>
        <v>7.0872110529606402E-2</v>
      </c>
    </row>
    <row r="145" spans="1:22">
      <c r="A145" t="s">
        <v>219</v>
      </c>
      <c r="B145" t="s">
        <v>218</v>
      </c>
      <c r="C145">
        <v>6</v>
      </c>
      <c r="D145" s="1">
        <v>54.249277577651014</v>
      </c>
      <c r="E145" s="1">
        <v>32.184230913210563</v>
      </c>
      <c r="F145" s="1">
        <v>0.99135139144890005</v>
      </c>
      <c r="I145" s="1">
        <v>91.954512665591963</v>
      </c>
      <c r="L145" s="1">
        <v>5.8672605081617799E-2</v>
      </c>
      <c r="M145" s="1">
        <v>4.1121572547836918</v>
      </c>
      <c r="R145" s="1">
        <v>183.55020240776776</v>
      </c>
      <c r="S145" s="1">
        <v>273.57828757022298</v>
      </c>
      <c r="T145" s="1">
        <v>90.028085162455227</v>
      </c>
      <c r="U145" s="1">
        <v>67.092386621015564</v>
      </c>
      <c r="V145" s="1">
        <f>R145-'2016_zone_urb'!R145</f>
        <v>0.91889913824110181</v>
      </c>
    </row>
    <row r="146" spans="1:22">
      <c r="A146" t="s">
        <v>221</v>
      </c>
      <c r="B146" t="s">
        <v>220</v>
      </c>
      <c r="C146">
        <v>6</v>
      </c>
      <c r="D146" s="1">
        <v>79.810648037140041</v>
      </c>
      <c r="E146" s="1">
        <v>91.903579616642006</v>
      </c>
      <c r="I146" s="1">
        <v>132.04440308140968</v>
      </c>
      <c r="L146" s="1">
        <v>2.2998343723242005</v>
      </c>
      <c r="M146" s="1">
        <v>17.385430543204173</v>
      </c>
      <c r="Q146" s="1">
        <v>0.13063493327100001</v>
      </c>
      <c r="R146" s="1">
        <v>323.57453058399108</v>
      </c>
      <c r="S146" s="1">
        <v>883.35424338722191</v>
      </c>
      <c r="T146" s="1">
        <v>559.77971280323084</v>
      </c>
      <c r="U146" s="1">
        <v>36.630211832485742</v>
      </c>
      <c r="V146" s="1">
        <f>R146-'2016_zone_urb'!R146</f>
        <v>0.58517408557247563</v>
      </c>
    </row>
    <row r="147" spans="1:22">
      <c r="A147" t="s">
        <v>229</v>
      </c>
      <c r="B147" t="s">
        <v>228</v>
      </c>
      <c r="C147">
        <v>6</v>
      </c>
      <c r="D147" s="1">
        <v>35.139930201327672</v>
      </c>
      <c r="E147" s="1">
        <v>38.905751102601478</v>
      </c>
      <c r="F147" s="1">
        <v>12.85875018111</v>
      </c>
      <c r="I147" s="1">
        <v>85.575719924068693</v>
      </c>
      <c r="L147" s="1">
        <v>3.8353080445739001</v>
      </c>
      <c r="M147" s="1">
        <v>9.9149053193592191</v>
      </c>
      <c r="Q147" s="1">
        <v>1.6204929493312001</v>
      </c>
      <c r="R147" s="1">
        <v>187.85085772237215</v>
      </c>
      <c r="S147" s="1">
        <v>1131.46475225988</v>
      </c>
      <c r="T147" s="1">
        <v>943.6138945375078</v>
      </c>
      <c r="U147" s="1">
        <v>16.602448935963469</v>
      </c>
      <c r="V147" s="1">
        <f>R147-'2016_zone_urb'!R147</f>
        <v>0.1867017638818993</v>
      </c>
    </row>
    <row r="148" spans="1:22">
      <c r="A148" t="s">
        <v>231</v>
      </c>
      <c r="B148" t="s">
        <v>230</v>
      </c>
      <c r="C148">
        <v>6</v>
      </c>
      <c r="D148" s="1">
        <v>125.14112867931779</v>
      </c>
      <c r="E148" s="1">
        <v>99.215755176848489</v>
      </c>
      <c r="F148" s="1">
        <v>5.2758939721928009</v>
      </c>
      <c r="I148" s="1">
        <v>212.8850903248991</v>
      </c>
      <c r="L148" s="1">
        <v>1.3948602306688802</v>
      </c>
      <c r="M148" s="1">
        <v>25.54461998888808</v>
      </c>
      <c r="Q148" s="1">
        <v>0.1088058883662</v>
      </c>
      <c r="R148" s="1">
        <v>469.56615426118134</v>
      </c>
      <c r="S148" s="1">
        <v>1255.4440031062202</v>
      </c>
      <c r="T148" s="1">
        <v>785.8778488450389</v>
      </c>
      <c r="U148" s="1">
        <v>37.402397327111409</v>
      </c>
      <c r="V148" s="1">
        <f>R148-'2016_zone_urb'!R148</f>
        <v>1.2055877646307636</v>
      </c>
    </row>
    <row r="149" spans="1:22">
      <c r="A149" t="s">
        <v>223</v>
      </c>
      <c r="B149" t="s">
        <v>222</v>
      </c>
      <c r="C149">
        <v>6</v>
      </c>
      <c r="D149" s="1">
        <v>238.98763159121108</v>
      </c>
      <c r="E149" s="1">
        <v>127.353608699219</v>
      </c>
      <c r="F149" s="1">
        <v>5.2174246943983009</v>
      </c>
      <c r="I149" s="1">
        <v>364.58155344397278</v>
      </c>
      <c r="J149" s="1">
        <v>0.25097871174620001</v>
      </c>
      <c r="L149" s="1">
        <v>0.88357789232119999</v>
      </c>
      <c r="M149" s="1">
        <v>22.132014098820186</v>
      </c>
      <c r="Q149" s="1">
        <v>0.12270921327884</v>
      </c>
      <c r="R149" s="1">
        <v>759.52949834496758</v>
      </c>
      <c r="S149" s="1">
        <v>1655.62824628525</v>
      </c>
      <c r="T149" s="1">
        <v>896.09874794028246</v>
      </c>
      <c r="U149" s="1">
        <v>45.875606438168205</v>
      </c>
      <c r="V149" s="1">
        <f>R149-'2016_zone_urb'!R149</f>
        <v>1.1484787188059045</v>
      </c>
    </row>
    <row r="150" spans="1:22">
      <c r="A150" t="s">
        <v>225</v>
      </c>
      <c r="B150" t="s">
        <v>224</v>
      </c>
      <c r="C150">
        <v>6</v>
      </c>
      <c r="D150" s="1">
        <v>221.82744547362492</v>
      </c>
      <c r="E150" s="1">
        <v>143.40743010866896</v>
      </c>
      <c r="F150" s="1">
        <v>13.270297480113859</v>
      </c>
      <c r="I150" s="1">
        <v>344.32697041894579</v>
      </c>
      <c r="J150" s="1">
        <v>1.1584274617841099</v>
      </c>
      <c r="L150" s="1">
        <v>7.6649973870052079</v>
      </c>
      <c r="M150" s="1">
        <v>32.289298579931703</v>
      </c>
      <c r="P150" s="1">
        <v>2.9699082431382404</v>
      </c>
      <c r="Q150" s="1">
        <v>0.14977018602246001</v>
      </c>
      <c r="R150" s="1">
        <v>767.06454533923522</v>
      </c>
      <c r="S150" s="1">
        <v>2364.8173000605202</v>
      </c>
      <c r="T150" s="1">
        <v>1597.7527547212849</v>
      </c>
      <c r="U150" s="1">
        <v>32.436524602539258</v>
      </c>
      <c r="V150" s="1">
        <f>R150-'2016_zone_urb'!R150</f>
        <v>1.5324302700990984</v>
      </c>
    </row>
    <row r="151" spans="1:22">
      <c r="A151" t="s">
        <v>227</v>
      </c>
      <c r="B151" t="s">
        <v>226</v>
      </c>
      <c r="C151">
        <v>6</v>
      </c>
      <c r="D151" s="1">
        <v>73.401710339722371</v>
      </c>
      <c r="E151" s="1">
        <v>129.94976819885576</v>
      </c>
      <c r="F151" s="1">
        <v>7.0130645822130004</v>
      </c>
      <c r="I151" s="1">
        <v>109.72806385431396</v>
      </c>
      <c r="J151" s="1">
        <v>0.14210752693470002</v>
      </c>
      <c r="L151" s="1">
        <v>15.029427406170111</v>
      </c>
      <c r="M151" s="1">
        <v>40.846426554527461</v>
      </c>
      <c r="P151" s="1">
        <v>3.8113326217500001</v>
      </c>
      <c r="Q151" s="1">
        <v>4.1364409319620002E-2</v>
      </c>
      <c r="R151" s="1">
        <v>379.96326549380694</v>
      </c>
      <c r="S151" s="1">
        <v>3646.3453044007101</v>
      </c>
      <c r="T151" s="1">
        <v>3266.3820389069033</v>
      </c>
      <c r="U151" s="1">
        <v>10.420386271021451</v>
      </c>
      <c r="V151" s="1">
        <f>R151-'2016_zone_urb'!R151</f>
        <v>-1.8752975690975973</v>
      </c>
    </row>
    <row r="152" spans="1:22">
      <c r="A152" t="s">
        <v>239</v>
      </c>
      <c r="B152" t="s">
        <v>238</v>
      </c>
      <c r="C152">
        <v>7</v>
      </c>
      <c r="D152" s="1">
        <v>38.703296213260934</v>
      </c>
      <c r="E152" s="1">
        <v>21.593797273136101</v>
      </c>
      <c r="F152" s="1">
        <v>2.3409047005957175</v>
      </c>
      <c r="I152" s="1">
        <v>37.854457607476483</v>
      </c>
      <c r="M152" s="1">
        <v>0.4678084415958001</v>
      </c>
      <c r="R152" s="1">
        <v>100.96026423606504</v>
      </c>
      <c r="S152" s="1">
        <v>112.38113344144901</v>
      </c>
      <c r="T152" s="1">
        <v>11.420869205383966</v>
      </c>
      <c r="U152" s="1">
        <v>89.837378521071543</v>
      </c>
      <c r="V152" s="1">
        <f>R152-'2016_zone_urb'!R152</f>
        <v>0</v>
      </c>
    </row>
    <row r="153" spans="1:22">
      <c r="A153" t="s">
        <v>235</v>
      </c>
      <c r="B153" t="s">
        <v>234</v>
      </c>
      <c r="C153">
        <v>7</v>
      </c>
      <c r="D153" s="1">
        <v>84.881559079873739</v>
      </c>
      <c r="E153" s="1">
        <v>43.255501002375922</v>
      </c>
      <c r="F153" s="1">
        <v>16.232423257479002</v>
      </c>
      <c r="I153" s="1">
        <v>84.869220708657878</v>
      </c>
      <c r="L153" s="1">
        <v>1.30638732593514</v>
      </c>
      <c r="M153" s="1">
        <v>7.5013973585347431</v>
      </c>
      <c r="R153" s="1">
        <v>238.04648873285643</v>
      </c>
      <c r="S153" s="1">
        <v>318.09416852489801</v>
      </c>
      <c r="T153" s="1">
        <v>80.047679792041578</v>
      </c>
      <c r="U153" s="1">
        <v>74.835225630432745</v>
      </c>
      <c r="V153" s="1">
        <f>R153-'2016_zone_urb'!R153</f>
        <v>-0.42970507716000839</v>
      </c>
    </row>
    <row r="154" spans="1:22">
      <c r="A154" t="s">
        <v>241</v>
      </c>
      <c r="B154" t="s">
        <v>240</v>
      </c>
      <c r="C154">
        <v>7</v>
      </c>
      <c r="D154" s="1">
        <v>15.033170749985731</v>
      </c>
      <c r="E154" s="1">
        <v>7.5865711483149676</v>
      </c>
      <c r="F154" s="1">
        <v>2.1085239059739997</v>
      </c>
      <c r="I154" s="1">
        <v>18.700205267748654</v>
      </c>
      <c r="L154" s="1">
        <v>0.80274377678870001</v>
      </c>
      <c r="M154" s="1">
        <v>3.4281090116438877</v>
      </c>
      <c r="R154" s="1">
        <v>47.659323860455949</v>
      </c>
      <c r="S154" s="1">
        <v>93.670936667408313</v>
      </c>
      <c r="T154" s="1">
        <v>46.011612806952364</v>
      </c>
      <c r="U154" s="1">
        <v>50.879520965693985</v>
      </c>
      <c r="V154" s="1">
        <f>R154-'2016_zone_urb'!R154</f>
        <v>0</v>
      </c>
    </row>
    <row r="155" spans="1:22">
      <c r="A155" t="s">
        <v>233</v>
      </c>
      <c r="B155" t="s">
        <v>232</v>
      </c>
      <c r="C155">
        <v>7</v>
      </c>
      <c r="D155" s="1">
        <v>45.47697250534258</v>
      </c>
      <c r="E155" s="1">
        <v>20.418906404486588</v>
      </c>
      <c r="F155" s="1">
        <v>1.4841079119271499</v>
      </c>
      <c r="I155" s="1">
        <v>45.710211461870301</v>
      </c>
      <c r="M155" s="1">
        <v>1.6977346600878001</v>
      </c>
      <c r="R155" s="1">
        <v>114.78793294371442</v>
      </c>
      <c r="S155" s="1">
        <v>134.961713634868</v>
      </c>
      <c r="T155" s="1">
        <v>20.173780691153581</v>
      </c>
      <c r="U155" s="1">
        <v>85.052219516319497</v>
      </c>
      <c r="V155" s="1">
        <f>R155-'2016_zone_urb'!R155</f>
        <v>0</v>
      </c>
    </row>
    <row r="156" spans="1:22">
      <c r="A156" t="s">
        <v>237</v>
      </c>
      <c r="B156" t="s">
        <v>236</v>
      </c>
      <c r="C156">
        <v>7</v>
      </c>
      <c r="D156" s="1">
        <v>39.621175203157009</v>
      </c>
      <c r="E156" s="1">
        <v>15.242203793833729</v>
      </c>
      <c r="F156" s="1">
        <v>2.7351979079381201</v>
      </c>
      <c r="I156" s="1">
        <v>35.907586981845775</v>
      </c>
      <c r="L156" s="1">
        <v>0.89767872636811996</v>
      </c>
      <c r="M156" s="1">
        <v>1.182340052402949</v>
      </c>
      <c r="R156" s="1">
        <v>95.586182665545692</v>
      </c>
      <c r="S156" s="1">
        <v>159.29532353824101</v>
      </c>
      <c r="T156" s="1">
        <v>63.709140872695315</v>
      </c>
      <c r="U156" s="1">
        <v>60.005642690821958</v>
      </c>
      <c r="V156" s="1">
        <f>R156-'2016_zone_urb'!R156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56"/>
  <sheetViews>
    <sheetView topLeftCell="D132" workbookViewId="0">
      <selection activeCell="B1" sqref="B1:R1"/>
    </sheetView>
  </sheetViews>
  <sheetFormatPr defaultRowHeight="15"/>
  <cols>
    <col min="4" max="6" width="8.85546875" style="1"/>
    <col min="9" max="10" width="8.85546875" style="1"/>
    <col min="12" max="17" width="8.85546875" style="1"/>
    <col min="18" max="18" width="17.140625" style="1" customWidth="1"/>
    <col min="19" max="19" width="8.85546875" style="1"/>
    <col min="20" max="20" width="17.42578125" style="1" customWidth="1"/>
    <col min="21" max="21" width="8.85546875" style="1"/>
  </cols>
  <sheetData>
    <row r="1" spans="1:22" ht="45">
      <c r="A1" s="14" t="s">
        <v>310</v>
      </c>
      <c r="B1" s="14" t="s">
        <v>313</v>
      </c>
      <c r="C1" s="14" t="s">
        <v>311</v>
      </c>
      <c r="D1" s="17">
        <v>111</v>
      </c>
      <c r="E1" s="17">
        <v>112</v>
      </c>
      <c r="F1" s="13">
        <v>113</v>
      </c>
      <c r="G1" s="13">
        <v>114</v>
      </c>
      <c r="H1" s="13">
        <v>115</v>
      </c>
      <c r="I1" s="18">
        <v>116</v>
      </c>
      <c r="J1" s="13">
        <v>117</v>
      </c>
      <c r="K1" s="13">
        <v>118</v>
      </c>
      <c r="L1" s="17">
        <v>121</v>
      </c>
      <c r="M1" s="17">
        <v>122</v>
      </c>
      <c r="N1" s="13">
        <v>123</v>
      </c>
      <c r="O1" s="13">
        <v>124</v>
      </c>
      <c r="P1" s="13">
        <v>125</v>
      </c>
      <c r="Q1" s="13">
        <v>126</v>
      </c>
      <c r="R1" s="19" t="s">
        <v>315</v>
      </c>
      <c r="S1" s="3" t="s">
        <v>359</v>
      </c>
      <c r="T1" s="20" t="s">
        <v>316</v>
      </c>
      <c r="U1" s="16" t="s">
        <v>312</v>
      </c>
      <c r="V1" t="s">
        <v>364</v>
      </c>
    </row>
    <row r="2" spans="1:22">
      <c r="A2" t="s">
        <v>243</v>
      </c>
      <c r="B2" t="s">
        <v>242</v>
      </c>
      <c r="C2">
        <f>VLOOKUP(B2,'2017_zone_urb'!$B$2:$C$156,2,FALSE)</f>
        <v>7</v>
      </c>
      <c r="D2" s="1">
        <v>62.607887780114538</v>
      </c>
      <c r="E2" s="1">
        <v>33.234557224882273</v>
      </c>
      <c r="I2" s="1">
        <v>92.041991392741096</v>
      </c>
      <c r="J2" s="1">
        <v>3.9298891028300004E-2</v>
      </c>
      <c r="L2" s="1">
        <v>0.19110273770200001</v>
      </c>
      <c r="M2" s="1">
        <v>3.2705375205041598</v>
      </c>
      <c r="R2" s="1">
        <v>191.38537554697237</v>
      </c>
      <c r="S2" s="1">
        <v>230.70121871233803</v>
      </c>
      <c r="T2" s="1">
        <v>39.315843165365663</v>
      </c>
      <c r="U2" s="1">
        <v>82.958112061649445</v>
      </c>
      <c r="V2" s="1">
        <f>R2-'2017_zone_urb'!R2</f>
        <v>0.63585762956120107</v>
      </c>
    </row>
    <row r="3" spans="1:22">
      <c r="A3" t="s">
        <v>259</v>
      </c>
      <c r="B3" t="s">
        <v>258</v>
      </c>
      <c r="C3">
        <f>VLOOKUP(B3,'2017_zone_urb'!$B$2:$C$156,2,FALSE)</f>
        <v>7</v>
      </c>
      <c r="D3" s="1">
        <v>44.744238461176053</v>
      </c>
      <c r="E3" s="1">
        <v>27.229820701151183</v>
      </c>
      <c r="F3" s="1">
        <v>1.9758951935439002</v>
      </c>
      <c r="I3" s="1">
        <v>70.852973926378951</v>
      </c>
      <c r="L3" s="1">
        <v>4.8358247237786003</v>
      </c>
      <c r="M3" s="1">
        <v>2.8843572580027006</v>
      </c>
      <c r="R3" s="1">
        <v>152.5231102640314</v>
      </c>
      <c r="S3" s="1">
        <v>344.09317594822301</v>
      </c>
      <c r="T3" s="1">
        <v>191.5700656841916</v>
      </c>
      <c r="U3" s="1">
        <v>44.326107265487337</v>
      </c>
      <c r="V3" s="1">
        <f>R3-'2017_zone_urb'!R3</f>
        <v>0</v>
      </c>
    </row>
    <row r="4" spans="1:22">
      <c r="A4" t="s">
        <v>249</v>
      </c>
      <c r="B4" t="s">
        <v>248</v>
      </c>
      <c r="C4">
        <f>VLOOKUP(B4,'2017_zone_urb'!$B$2:$C$156,2,FALSE)</f>
        <v>7</v>
      </c>
      <c r="D4" s="1">
        <v>41.770527492263767</v>
      </c>
      <c r="E4" s="1">
        <v>32.716298124368905</v>
      </c>
      <c r="F4" s="1">
        <v>7.4463869220953391</v>
      </c>
      <c r="I4" s="1">
        <v>81.674074759301092</v>
      </c>
      <c r="L4" s="1">
        <v>6.8613091342829291</v>
      </c>
      <c r="M4" s="1">
        <v>42.818987712497353</v>
      </c>
      <c r="R4" s="1">
        <v>213.28758414480939</v>
      </c>
      <c r="S4" s="1">
        <v>501.16801974772108</v>
      </c>
      <c r="T4" s="1">
        <v>287.88043560291169</v>
      </c>
      <c r="U4" s="1">
        <v>42.558099427847473</v>
      </c>
      <c r="V4" s="1">
        <f>R4-'2017_zone_urb'!R4</f>
        <v>0.42166561664504343</v>
      </c>
    </row>
    <row r="5" spans="1:22">
      <c r="A5" t="s">
        <v>263</v>
      </c>
      <c r="B5" t="s">
        <v>262</v>
      </c>
      <c r="C5">
        <f>VLOOKUP(B5,'2017_zone_urb'!$B$2:$C$156,2,FALSE)</f>
        <v>7</v>
      </c>
      <c r="D5" s="1">
        <v>21.737226035097336</v>
      </c>
      <c r="E5" s="1">
        <v>10.247247366576731</v>
      </c>
      <c r="I5" s="1">
        <v>31.529979599221168</v>
      </c>
      <c r="M5" s="1">
        <v>0.69518476002680019</v>
      </c>
      <c r="R5" s="1">
        <v>64.209637760922035</v>
      </c>
      <c r="S5" s="1">
        <v>101.51643473251201</v>
      </c>
      <c r="T5" s="1">
        <v>37.306796971589975</v>
      </c>
      <c r="U5" s="1">
        <v>63.250485431358463</v>
      </c>
      <c r="V5" s="1">
        <f>R5-'2017_zone_urb'!R5</f>
        <v>5.415726819509814E-2</v>
      </c>
    </row>
    <row r="6" spans="1:22">
      <c r="A6" t="s">
        <v>247</v>
      </c>
      <c r="B6" t="s">
        <v>246</v>
      </c>
      <c r="C6">
        <f>VLOOKUP(B6,'2017_zone_urb'!$B$2:$C$156,2,FALSE)</f>
        <v>7</v>
      </c>
      <c r="D6" s="1">
        <v>22.395304074972387</v>
      </c>
      <c r="E6" s="1">
        <v>18.58225435516508</v>
      </c>
      <c r="F6" s="1">
        <v>13.735891059107402</v>
      </c>
      <c r="I6" s="1">
        <v>35.48192389992478</v>
      </c>
      <c r="L6" s="1">
        <v>1.36693790856</v>
      </c>
      <c r="M6" s="1">
        <v>1.9110848481259302</v>
      </c>
      <c r="R6" s="1">
        <v>93.473396145855574</v>
      </c>
      <c r="S6" s="1">
        <v>172.26889647884499</v>
      </c>
      <c r="T6" s="1">
        <v>78.79550033298942</v>
      </c>
      <c r="U6" s="1">
        <v>54.260170034428882</v>
      </c>
      <c r="V6" s="1">
        <f>R6-'2017_zone_urb'!R6</f>
        <v>0</v>
      </c>
    </row>
    <row r="7" spans="1:22">
      <c r="A7" t="s">
        <v>257</v>
      </c>
      <c r="B7" t="s">
        <v>256</v>
      </c>
      <c r="C7">
        <f>VLOOKUP(B7,'2017_zone_urb'!$B$2:$C$156,2,FALSE)</f>
        <v>7</v>
      </c>
      <c r="D7" s="1">
        <v>24.885157702463179</v>
      </c>
      <c r="E7" s="1">
        <v>23.730678491480493</v>
      </c>
      <c r="I7" s="1">
        <v>61.644969705158765</v>
      </c>
      <c r="L7" s="1">
        <v>9.4276776605900003E-2</v>
      </c>
      <c r="M7" s="1">
        <v>3.832426598803</v>
      </c>
      <c r="R7" s="1">
        <v>114.18750927451133</v>
      </c>
      <c r="S7" s="1">
        <v>222.44691623657204</v>
      </c>
      <c r="T7" s="1">
        <v>108.25940696206071</v>
      </c>
      <c r="U7" s="1">
        <v>51.332475723364503</v>
      </c>
      <c r="V7" s="1">
        <f>R7-'2017_zone_urb'!R7</f>
        <v>0.37761354128599578</v>
      </c>
    </row>
    <row r="8" spans="1:22">
      <c r="A8" t="s">
        <v>251</v>
      </c>
      <c r="B8" t="s">
        <v>250</v>
      </c>
      <c r="C8">
        <f>VLOOKUP(B8,'2017_zone_urb'!$B$2:$C$156,2,FALSE)</f>
        <v>7</v>
      </c>
      <c r="D8" s="1">
        <v>47.083179600067353</v>
      </c>
      <c r="E8" s="1">
        <v>31.255973330470429</v>
      </c>
      <c r="I8" s="1">
        <v>81.822503989615541</v>
      </c>
      <c r="M8" s="1">
        <v>1.4622241824246807</v>
      </c>
      <c r="R8" s="1">
        <v>161.623881102578</v>
      </c>
      <c r="S8" s="1">
        <v>210.22481421703702</v>
      </c>
      <c r="T8" s="1">
        <v>48.600933114459025</v>
      </c>
      <c r="U8" s="1">
        <v>76.881447941591148</v>
      </c>
      <c r="V8" s="1">
        <f>R8-'2017_zone_urb'!R8</f>
        <v>0</v>
      </c>
    </row>
    <row r="9" spans="1:22">
      <c r="A9" t="s">
        <v>255</v>
      </c>
      <c r="B9" t="s">
        <v>254</v>
      </c>
      <c r="C9">
        <f>VLOOKUP(B9,'2017_zone_urb'!$B$2:$C$156,2,FALSE)</f>
        <v>7</v>
      </c>
      <c r="D9" s="1">
        <v>35.699857756718295</v>
      </c>
      <c r="E9" s="1">
        <v>22.579217249967758</v>
      </c>
      <c r="I9" s="1">
        <v>50.301742061506047</v>
      </c>
      <c r="J9" s="1">
        <v>2.3649481489153003E-2</v>
      </c>
      <c r="L9" s="1">
        <v>1.189464671761612</v>
      </c>
      <c r="M9" s="1">
        <v>8.6380348032042615</v>
      </c>
      <c r="Q9" s="1">
        <v>1.5232172384800001E-2</v>
      </c>
      <c r="R9" s="1">
        <v>118.44719819703194</v>
      </c>
      <c r="S9" s="1">
        <v>270.42051980369104</v>
      </c>
      <c r="T9" s="1">
        <v>151.97332160665911</v>
      </c>
      <c r="U9" s="1">
        <v>43.801113274620377</v>
      </c>
      <c r="V9" s="1">
        <f>R9-'2017_zone_urb'!R9</f>
        <v>1.5737487521107596E-2</v>
      </c>
    </row>
    <row r="10" spans="1:22">
      <c r="A10" t="s">
        <v>245</v>
      </c>
      <c r="B10" t="s">
        <v>244</v>
      </c>
      <c r="C10">
        <f>VLOOKUP(B10,'2017_zone_urb'!$B$2:$C$156,2,FALSE)</f>
        <v>7</v>
      </c>
      <c r="D10" s="1">
        <v>39.073504145805572</v>
      </c>
      <c r="E10" s="1">
        <v>37.832321632030656</v>
      </c>
      <c r="F10" s="1">
        <v>1.34410737662</v>
      </c>
      <c r="I10" s="1">
        <v>57.465242263318004</v>
      </c>
      <c r="L10" s="1">
        <v>1.9020565620084</v>
      </c>
      <c r="M10" s="1">
        <v>8.505642149014367</v>
      </c>
      <c r="Q10" s="1">
        <v>3.449539498214E-2</v>
      </c>
      <c r="R10" s="1">
        <v>146.15736952377912</v>
      </c>
      <c r="S10" s="1">
        <v>504.55659377019202</v>
      </c>
      <c r="T10" s="1">
        <v>358.39922424641293</v>
      </c>
      <c r="U10" s="1">
        <v>28.967487756259256</v>
      </c>
      <c r="V10" s="1">
        <f>R10-'2017_zone_urb'!R10</f>
        <v>0.13216338438829212</v>
      </c>
    </row>
    <row r="11" spans="1:22">
      <c r="A11" t="s">
        <v>253</v>
      </c>
      <c r="B11" t="s">
        <v>252</v>
      </c>
      <c r="C11">
        <f>VLOOKUP(B11,'2017_zone_urb'!$B$2:$C$156,2,FALSE)</f>
        <v>7</v>
      </c>
      <c r="D11" s="1">
        <v>110.99928847394033</v>
      </c>
      <c r="E11" s="1">
        <v>64.314135199250615</v>
      </c>
      <c r="F11" s="1">
        <v>1.7834691749979001</v>
      </c>
      <c r="I11" s="1">
        <v>174.34410968519518</v>
      </c>
      <c r="J11" s="1">
        <v>8.3520916961900005E-2</v>
      </c>
      <c r="L11" s="1">
        <v>1.4044414416769</v>
      </c>
      <c r="M11" s="1">
        <v>10.043424748528176</v>
      </c>
      <c r="R11" s="1">
        <v>362.972389640551</v>
      </c>
      <c r="S11" s="1">
        <v>880.94040486738709</v>
      </c>
      <c r="T11" s="1">
        <v>517.96801522683609</v>
      </c>
      <c r="U11" s="1">
        <v>41.202831387350351</v>
      </c>
      <c r="V11" s="1">
        <f>R11-'2017_zone_urb'!R11</f>
        <v>0.3113173638733997</v>
      </c>
    </row>
    <row r="12" spans="1:22">
      <c r="A12" t="s">
        <v>261</v>
      </c>
      <c r="B12" t="s">
        <v>260</v>
      </c>
      <c r="C12">
        <f>VLOOKUP(B12,'2017_zone_urb'!$B$2:$C$156,2,FALSE)</f>
        <v>7</v>
      </c>
      <c r="D12" s="1">
        <v>22.110402690485362</v>
      </c>
      <c r="E12" s="1">
        <v>18.963592719865336</v>
      </c>
      <c r="F12" s="1">
        <v>1.941552840455</v>
      </c>
      <c r="G12">
        <v>50.748813059872489</v>
      </c>
      <c r="I12" s="1">
        <v>75.771322447540953</v>
      </c>
      <c r="L12" s="1">
        <v>5.4287487387190003</v>
      </c>
      <c r="M12" s="1">
        <v>5.1273197812358005</v>
      </c>
      <c r="Q12" s="1">
        <v>0.4228392577217</v>
      </c>
      <c r="R12" s="1">
        <v>180.51459153589565</v>
      </c>
      <c r="S12" s="1">
        <v>326.74422831466597</v>
      </c>
      <c r="T12" s="1">
        <v>146.22963677877033</v>
      </c>
      <c r="U12" s="1">
        <v>55.24645147275681</v>
      </c>
      <c r="V12" s="1">
        <f>R12-'2017_zone_urb'!R12</f>
        <v>0</v>
      </c>
    </row>
    <row r="13" spans="1:22">
      <c r="A13" t="s">
        <v>265</v>
      </c>
      <c r="B13" t="s">
        <v>264</v>
      </c>
      <c r="C13">
        <f>VLOOKUP(B13,'2017_zone_urb'!$B$2:$C$156,2,FALSE)</f>
        <v>8</v>
      </c>
      <c r="D13" s="1">
        <v>28.012553894178854</v>
      </c>
      <c r="E13" s="1">
        <v>15.260060861600648</v>
      </c>
      <c r="F13" s="1">
        <v>6.3499992924923925</v>
      </c>
      <c r="I13" s="1">
        <v>27.381199059499966</v>
      </c>
      <c r="L13" s="1">
        <v>0.13756898653900002</v>
      </c>
      <c r="M13" s="1">
        <v>4.9446548413704301</v>
      </c>
      <c r="R13" s="1">
        <v>82.086036935681292</v>
      </c>
      <c r="S13" s="1">
        <v>107.324859074843</v>
      </c>
      <c r="T13" s="1">
        <v>25.238822139161712</v>
      </c>
      <c r="U13" s="1">
        <v>76.483712760748716</v>
      </c>
      <c r="V13" s="1">
        <f>R13-'2017_zone_urb'!R13</f>
        <v>0.14143008232301213</v>
      </c>
    </row>
    <row r="14" spans="1:22">
      <c r="A14" t="s">
        <v>277</v>
      </c>
      <c r="B14" t="s">
        <v>276</v>
      </c>
      <c r="C14">
        <f>VLOOKUP(B14,'2017_zone_urb'!$B$2:$C$156,2,FALSE)</f>
        <v>8</v>
      </c>
      <c r="D14" s="1">
        <v>25.734443654852878</v>
      </c>
      <c r="E14" s="1">
        <v>20.601436977372437</v>
      </c>
      <c r="F14" s="1">
        <v>0.87279426192223009</v>
      </c>
      <c r="I14" s="1">
        <v>41.494917269529196</v>
      </c>
      <c r="L14" s="1">
        <v>9.1304037761500006E-2</v>
      </c>
      <c r="M14" s="1">
        <v>7.0582933519987607</v>
      </c>
      <c r="Q14" s="1">
        <v>6.07774012569E-3</v>
      </c>
      <c r="R14" s="1">
        <v>95.859267293562695</v>
      </c>
      <c r="S14" s="1">
        <v>156.80901550179303</v>
      </c>
      <c r="T14" s="1">
        <v>60.949748208230332</v>
      </c>
      <c r="U14" s="1">
        <v>61.131221943336925</v>
      </c>
      <c r="V14" s="1">
        <f>R14-'2017_zone_urb'!R14</f>
        <v>1.3180509463467871</v>
      </c>
    </row>
    <row r="15" spans="1:22">
      <c r="A15" t="s">
        <v>267</v>
      </c>
      <c r="B15" t="s">
        <v>266</v>
      </c>
      <c r="C15">
        <f>VLOOKUP(B15,'2017_zone_urb'!$B$2:$C$156,2,FALSE)</f>
        <v>8</v>
      </c>
      <c r="D15" s="1">
        <v>72.217562202402519</v>
      </c>
      <c r="E15" s="1">
        <v>49.524773303625558</v>
      </c>
      <c r="F15" s="1">
        <v>8.7755033877383308</v>
      </c>
      <c r="I15" s="1">
        <v>85.789204651507461</v>
      </c>
      <c r="L15" s="1">
        <v>0.15148065623900001</v>
      </c>
      <c r="M15" s="1">
        <v>2.9080864097396297</v>
      </c>
      <c r="Q15" s="1">
        <v>9.354834938830001E-3</v>
      </c>
      <c r="R15" s="1">
        <v>219.37596544619132</v>
      </c>
      <c r="S15" s="1">
        <v>305.21249332288301</v>
      </c>
      <c r="T15" s="1">
        <v>85.83652787669169</v>
      </c>
      <c r="U15" s="1">
        <v>71.876469753194016</v>
      </c>
      <c r="V15" s="1">
        <f>R15-'2017_zone_urb'!R15</f>
        <v>4.8103365291723321E-2</v>
      </c>
    </row>
    <row r="16" spans="1:22">
      <c r="A16" t="s">
        <v>269</v>
      </c>
      <c r="B16" t="s">
        <v>268</v>
      </c>
      <c r="C16">
        <f>VLOOKUP(B16,'2017_zone_urb'!$B$2:$C$156,2,FALSE)</f>
        <v>8</v>
      </c>
      <c r="D16" s="1">
        <v>12.854975514953413</v>
      </c>
      <c r="E16" s="1">
        <v>8.751220879866743</v>
      </c>
      <c r="F16" s="1">
        <v>1.3266544403745002</v>
      </c>
      <c r="I16" s="1">
        <v>15.311753160276638</v>
      </c>
      <c r="L16" s="1">
        <v>0.12236899775820001</v>
      </c>
      <c r="M16" s="1">
        <v>0.11614989850836002</v>
      </c>
      <c r="R16" s="1">
        <v>38.483122891737857</v>
      </c>
      <c r="S16" s="1">
        <v>73.009849871389903</v>
      </c>
      <c r="T16" s="1">
        <v>34.526726979652047</v>
      </c>
      <c r="U16" s="1">
        <v>52.709494622338759</v>
      </c>
      <c r="V16" s="1">
        <f>R16-'2017_zone_urb'!R16</f>
        <v>0</v>
      </c>
    </row>
    <row r="17" spans="1:22">
      <c r="A17" t="s">
        <v>273</v>
      </c>
      <c r="B17" t="s">
        <v>272</v>
      </c>
      <c r="C17">
        <f>VLOOKUP(B17,'2017_zone_urb'!$B$2:$C$156,2,FALSE)</f>
        <v>8</v>
      </c>
      <c r="D17" s="1">
        <v>62.494502122516025</v>
      </c>
      <c r="E17" s="1">
        <v>41.456981746600384</v>
      </c>
      <c r="I17" s="1">
        <v>80.37384116863312</v>
      </c>
      <c r="L17" s="1">
        <v>1.9343859994540402</v>
      </c>
      <c r="M17" s="1">
        <v>14.08538835904959</v>
      </c>
      <c r="R17" s="1">
        <v>200.34509939625315</v>
      </c>
      <c r="S17" s="1">
        <v>475.34129857902201</v>
      </c>
      <c r="T17" s="1">
        <v>274.99619918276886</v>
      </c>
      <c r="U17" s="1">
        <v>42.147631605997987</v>
      </c>
      <c r="V17" s="1">
        <f>R17-'2017_zone_urb'!R17</f>
        <v>0.83437256101399271</v>
      </c>
    </row>
    <row r="18" spans="1:22">
      <c r="A18" t="s">
        <v>281</v>
      </c>
      <c r="B18" t="s">
        <v>280</v>
      </c>
      <c r="C18">
        <f>VLOOKUP(B18,'2017_zone_urb'!$B$2:$C$156,2,FALSE)</f>
        <v>8</v>
      </c>
      <c r="D18" s="1">
        <v>28.571745190850194</v>
      </c>
      <c r="E18" s="1">
        <v>25.275001941214391</v>
      </c>
      <c r="I18" s="1">
        <v>37.770706084640508</v>
      </c>
      <c r="L18" s="1">
        <v>0.39324925004351696</v>
      </c>
      <c r="M18" s="1">
        <v>0.73774933551170008</v>
      </c>
      <c r="R18" s="1">
        <v>92.748451802260291</v>
      </c>
      <c r="S18" s="1">
        <v>195.070455278271</v>
      </c>
      <c r="T18" s="1">
        <v>102.32200347601071</v>
      </c>
      <c r="U18" s="1">
        <v>47.546129766269935</v>
      </c>
      <c r="V18" s="1">
        <f>R18-'2017_zone_urb'!R18</f>
        <v>0</v>
      </c>
    </row>
    <row r="19" spans="1:22">
      <c r="A19" t="s">
        <v>271</v>
      </c>
      <c r="B19" t="s">
        <v>270</v>
      </c>
      <c r="C19">
        <f>VLOOKUP(B19,'2017_zone_urb'!$B$2:$C$156,2,FALSE)</f>
        <v>8</v>
      </c>
      <c r="D19" s="1">
        <v>38.293905908800099</v>
      </c>
      <c r="E19" s="1">
        <v>25.417417674976363</v>
      </c>
      <c r="I19" s="1">
        <v>52.434219308892004</v>
      </c>
      <c r="L19" s="1">
        <v>0.83711332741590005</v>
      </c>
      <c r="M19" s="1">
        <v>5.148587944927141</v>
      </c>
      <c r="R19" s="1">
        <v>122.13124416501151</v>
      </c>
      <c r="S19" s="1">
        <v>296.16169454859903</v>
      </c>
      <c r="T19" s="1">
        <v>174.03045038358752</v>
      </c>
      <c r="U19" s="1">
        <v>41.238028554354528</v>
      </c>
      <c r="V19" s="1">
        <f>R19-'2017_zone_urb'!R19</f>
        <v>0.59357675893389228</v>
      </c>
    </row>
    <row r="20" spans="1:22">
      <c r="A20" t="s">
        <v>275</v>
      </c>
      <c r="B20" t="s">
        <v>274</v>
      </c>
      <c r="C20">
        <f>VLOOKUP(B20,'2017_zone_urb'!$B$2:$C$156,2,FALSE)</f>
        <v>8</v>
      </c>
      <c r="D20" s="1">
        <v>53.777227569320203</v>
      </c>
      <c r="E20" s="1">
        <v>46.299530141213978</v>
      </c>
      <c r="F20" s="1">
        <v>4.1330823496629998</v>
      </c>
      <c r="I20" s="1">
        <v>63.293335190300972</v>
      </c>
      <c r="J20" s="1">
        <v>6.4218137006000001E-2</v>
      </c>
      <c r="L20" s="1">
        <v>17.714062002292124</v>
      </c>
      <c r="M20" s="1">
        <v>21.518983337893356</v>
      </c>
      <c r="Q20" s="1">
        <v>0.1505170165543</v>
      </c>
      <c r="R20" s="1">
        <v>206.95095574424394</v>
      </c>
      <c r="S20" s="1">
        <v>2037.0814761650802</v>
      </c>
      <c r="T20" s="1">
        <v>1830.1305204208363</v>
      </c>
      <c r="U20" s="1">
        <v>10.159188926200473</v>
      </c>
      <c r="V20" s="1">
        <f>R20-'2017_zone_urb'!R20</f>
        <v>0.93942651118027243</v>
      </c>
    </row>
    <row r="21" spans="1:22">
      <c r="A21" t="s">
        <v>279</v>
      </c>
      <c r="B21" t="s">
        <v>278</v>
      </c>
      <c r="C21">
        <f>VLOOKUP(B21,'2017_zone_urb'!$B$2:$C$156,2,FALSE)</f>
        <v>8</v>
      </c>
      <c r="D21" s="1">
        <v>14.382699948632343</v>
      </c>
      <c r="E21" s="1">
        <v>8.477214833503206</v>
      </c>
      <c r="F21" s="1">
        <v>3.1474021764931006</v>
      </c>
      <c r="I21" s="1">
        <v>28.3810743198135</v>
      </c>
      <c r="J21" s="1">
        <v>0.21316637038219999</v>
      </c>
      <c r="L21" s="1">
        <v>1.6477272856264003</v>
      </c>
      <c r="M21" s="1">
        <v>17.36541415041204</v>
      </c>
      <c r="Q21" s="1">
        <v>3.4199753981200003E-2</v>
      </c>
      <c r="R21" s="1">
        <v>73.648898838843991</v>
      </c>
      <c r="S21" s="1">
        <v>1067.5415857189801</v>
      </c>
      <c r="T21" s="1">
        <v>993.89268688013613</v>
      </c>
      <c r="U21" s="1">
        <v>6.8989255148540272</v>
      </c>
      <c r="V21" s="1">
        <f>R21-'2017_zone_urb'!R21</f>
        <v>0.18038610299842617</v>
      </c>
    </row>
    <row r="22" spans="1:22">
      <c r="A22" t="s">
        <v>283</v>
      </c>
      <c r="B22" t="s">
        <v>282</v>
      </c>
      <c r="C22">
        <f>VLOOKUP(B22,'2017_zone_urb'!$B$2:$C$156,2,FALSE)</f>
        <v>9</v>
      </c>
      <c r="D22" s="1">
        <v>74.906601864175514</v>
      </c>
      <c r="E22" s="1">
        <v>87.522153242245579</v>
      </c>
      <c r="F22" s="1">
        <v>9.0121059962377021</v>
      </c>
      <c r="I22" s="1">
        <v>130.29386602687509</v>
      </c>
      <c r="J22" s="1">
        <v>0.10515661346800001</v>
      </c>
      <c r="L22" s="1">
        <v>0.41279490495141002</v>
      </c>
      <c r="M22" s="1">
        <v>2.3993476339423041</v>
      </c>
      <c r="R22" s="1">
        <v>304.65202628189559</v>
      </c>
      <c r="S22" s="1">
        <v>568.15115382412205</v>
      </c>
      <c r="T22" s="1">
        <v>263.49912754222646</v>
      </c>
      <c r="U22" s="1">
        <v>53.621650546925444</v>
      </c>
      <c r="V22" s="1">
        <f>R22-'2017_zone_urb'!R22</f>
        <v>5.2436875081411927E-2</v>
      </c>
    </row>
    <row r="23" spans="1:22">
      <c r="A23" t="s">
        <v>299</v>
      </c>
      <c r="B23" t="s">
        <v>298</v>
      </c>
      <c r="C23">
        <f>VLOOKUP(B23,'2017_zone_urb'!$B$2:$C$156,2,FALSE)</f>
        <v>9</v>
      </c>
      <c r="D23" s="1">
        <v>24.792866865825523</v>
      </c>
      <c r="E23" s="1">
        <v>17.576581164230738</v>
      </c>
      <c r="F23" s="1">
        <v>0.4376428878899587</v>
      </c>
      <c r="I23" s="1">
        <v>35.39248546068734</v>
      </c>
      <c r="M23" s="1">
        <v>2.8951392321789058</v>
      </c>
      <c r="R23" s="1">
        <v>81.094715610812472</v>
      </c>
      <c r="S23" s="1">
        <v>144.35879939504801</v>
      </c>
      <c r="T23" s="1">
        <v>63.264083784235538</v>
      </c>
      <c r="U23" s="1">
        <v>56.175803588453988</v>
      </c>
      <c r="V23" s="1">
        <f>R23-'2017_zone_urb'!R23</f>
        <v>0.59208759429570534</v>
      </c>
    </row>
    <row r="24" spans="1:22">
      <c r="A24" t="s">
        <v>303</v>
      </c>
      <c r="B24" t="s">
        <v>302</v>
      </c>
      <c r="C24">
        <f>VLOOKUP(B24,'2017_zone_urb'!$B$2:$C$156,2,FALSE)</f>
        <v>9</v>
      </c>
      <c r="D24" s="1">
        <v>93.454496919738403</v>
      </c>
      <c r="E24" s="1">
        <v>100.10536032682926</v>
      </c>
      <c r="F24" s="1">
        <v>10.116072283912205</v>
      </c>
      <c r="I24" s="1">
        <v>149.30913344653936</v>
      </c>
      <c r="L24" s="1">
        <v>0.94875482462985006</v>
      </c>
      <c r="M24" s="1">
        <v>9.1896643094590331</v>
      </c>
      <c r="R24" s="1">
        <v>363.12348211110816</v>
      </c>
      <c r="S24" s="1">
        <v>757.238298446974</v>
      </c>
      <c r="T24" s="1">
        <v>394.11481633586584</v>
      </c>
      <c r="U24" s="1">
        <v>47.953660407277468</v>
      </c>
      <c r="V24" s="1">
        <f>R24-'2017_zone_urb'!R24</f>
        <v>1.0776349175427526</v>
      </c>
    </row>
    <row r="25" spans="1:22">
      <c r="A25" t="s">
        <v>305</v>
      </c>
      <c r="B25" t="s">
        <v>304</v>
      </c>
      <c r="C25">
        <f>VLOOKUP(B25,'2017_zone_urb'!$B$2:$C$156,2,FALSE)</f>
        <v>9</v>
      </c>
      <c r="D25" s="1">
        <v>41.710444056705221</v>
      </c>
      <c r="E25" s="1">
        <v>50.038984164219819</v>
      </c>
      <c r="I25" s="1">
        <v>65.68642027513107</v>
      </c>
      <c r="L25" s="1">
        <v>0.52697878370990003</v>
      </c>
      <c r="M25" s="1">
        <v>2.4599518328165599</v>
      </c>
      <c r="R25" s="1">
        <v>160.42277911258256</v>
      </c>
      <c r="S25" s="1">
        <v>487.300666410546</v>
      </c>
      <c r="T25" s="1">
        <v>326.87788729796341</v>
      </c>
      <c r="U25" s="1">
        <v>32.920697665828342</v>
      </c>
      <c r="V25" s="1">
        <f>R25-'2017_zone_urb'!R25</f>
        <v>0</v>
      </c>
    </row>
    <row r="26" spans="1:22">
      <c r="A26" t="s">
        <v>297</v>
      </c>
      <c r="B26" t="s">
        <v>296</v>
      </c>
      <c r="C26">
        <f>VLOOKUP(B26,'2017_zone_urb'!$B$2:$C$156,2,FALSE)</f>
        <v>9</v>
      </c>
      <c r="D26" s="1">
        <v>102.12348940425471</v>
      </c>
      <c r="E26" s="1">
        <v>92.071195304979639</v>
      </c>
      <c r="I26" s="1">
        <v>170.88054629089231</v>
      </c>
      <c r="J26" s="1">
        <v>0.1833993510595</v>
      </c>
      <c r="L26" s="1">
        <v>3.6206437237425697</v>
      </c>
      <c r="M26" s="1">
        <v>22.83897964370788</v>
      </c>
      <c r="R26" s="1">
        <v>391.71825371863662</v>
      </c>
      <c r="S26" s="1">
        <v>1161.4904880326301</v>
      </c>
      <c r="T26" s="1">
        <v>769.77223431399352</v>
      </c>
      <c r="U26" s="1">
        <v>33.725480987979644</v>
      </c>
      <c r="V26" s="1">
        <f>R26-'2017_zone_urb'!R26</f>
        <v>1.3747111654978426</v>
      </c>
    </row>
    <row r="27" spans="1:22">
      <c r="A27" t="s">
        <v>287</v>
      </c>
      <c r="B27" t="s">
        <v>286</v>
      </c>
      <c r="C27">
        <f>VLOOKUP(B27,'2017_zone_urb'!$B$2:$C$156,2,FALSE)</f>
        <v>9</v>
      </c>
      <c r="D27" s="1">
        <v>46.025993032372028</v>
      </c>
      <c r="E27" s="1">
        <v>46.606003223938039</v>
      </c>
      <c r="F27" s="1">
        <v>3.4997453391499906</v>
      </c>
      <c r="I27" s="1">
        <v>81.163278647787862</v>
      </c>
      <c r="L27" s="1">
        <v>0.39406522235443708</v>
      </c>
      <c r="M27" s="1">
        <v>8.7167474309237676</v>
      </c>
      <c r="R27" s="1">
        <v>186.40583289652611</v>
      </c>
      <c r="S27" s="1">
        <v>526.46968338254101</v>
      </c>
      <c r="T27" s="1">
        <v>340.06385048601487</v>
      </c>
      <c r="U27" s="1">
        <v>35.406755370770469</v>
      </c>
      <c r="V27" s="1">
        <f>R27-'2017_zone_urb'!R27</f>
        <v>1.6116134388608145</v>
      </c>
    </row>
    <row r="28" spans="1:22">
      <c r="A28" t="s">
        <v>293</v>
      </c>
      <c r="B28" t="s">
        <v>292</v>
      </c>
      <c r="C28">
        <f>VLOOKUP(B28,'2017_zone_urb'!$B$2:$C$156,2,FALSE)</f>
        <v>9</v>
      </c>
      <c r="D28" s="1">
        <v>57.70982224959122</v>
      </c>
      <c r="E28" s="1">
        <v>40.250686954852398</v>
      </c>
      <c r="I28" s="1">
        <v>71.50474857004528</v>
      </c>
      <c r="L28" s="1">
        <v>0.46364489450490648</v>
      </c>
      <c r="M28" s="1">
        <v>1.3670876909376801</v>
      </c>
      <c r="R28" s="1">
        <v>171.29599035993147</v>
      </c>
      <c r="S28" s="1">
        <v>445.98055974703601</v>
      </c>
      <c r="T28" s="1">
        <v>274.68456938710455</v>
      </c>
      <c r="U28" s="1">
        <v>38.408846891687837</v>
      </c>
      <c r="V28" s="1">
        <f>R28-'2017_zone_urb'!R28</f>
        <v>0</v>
      </c>
    </row>
    <row r="29" spans="1:22">
      <c r="A29" t="s">
        <v>291</v>
      </c>
      <c r="B29" t="s">
        <v>290</v>
      </c>
      <c r="C29">
        <f>VLOOKUP(B29,'2017_zone_urb'!$B$2:$C$156,2,FALSE)</f>
        <v>9</v>
      </c>
      <c r="D29" s="1">
        <v>166.99864400901416</v>
      </c>
      <c r="E29" s="1">
        <v>159.33365658417057</v>
      </c>
      <c r="F29" s="1">
        <v>3.2112032329871925</v>
      </c>
      <c r="I29" s="1">
        <v>269.81841290717909</v>
      </c>
      <c r="J29" s="1">
        <v>0.67810452090599993</v>
      </c>
      <c r="K29">
        <v>4.319902681256</v>
      </c>
      <c r="L29" s="1">
        <v>12.542071388478041</v>
      </c>
      <c r="M29" s="1">
        <v>40.705760684031411</v>
      </c>
      <c r="N29" s="1">
        <v>29.58692720609854</v>
      </c>
      <c r="Q29" s="1">
        <v>6.8834788958299998E-3</v>
      </c>
      <c r="R29" s="1">
        <v>687.20156669301684</v>
      </c>
      <c r="S29" s="1">
        <v>3902.07485913035</v>
      </c>
      <c r="T29" s="1">
        <v>3214.873292437333</v>
      </c>
      <c r="U29" s="1">
        <v>17.61118357545228</v>
      </c>
      <c r="V29" s="1">
        <f>R29-'2017_zone_urb'!R29</f>
        <v>0.52317670276420358</v>
      </c>
    </row>
    <row r="30" spans="1:22">
      <c r="A30" t="s">
        <v>289</v>
      </c>
      <c r="B30" t="s">
        <v>288</v>
      </c>
      <c r="C30">
        <f>VLOOKUP(B30,'2017_zone_urb'!$B$2:$C$156,2,FALSE)</f>
        <v>9</v>
      </c>
      <c r="D30" s="1">
        <v>69.942944001226365</v>
      </c>
      <c r="E30" s="1">
        <v>95.036464887208311</v>
      </c>
      <c r="I30" s="1">
        <v>87.355413466512857</v>
      </c>
      <c r="J30" s="1">
        <v>3.4951437714500003E-2</v>
      </c>
      <c r="L30" s="1">
        <v>22.851406830786217</v>
      </c>
      <c r="M30" s="1">
        <v>27.575067539422712</v>
      </c>
      <c r="N30" s="1">
        <v>4.5356256820705001</v>
      </c>
      <c r="R30" s="1">
        <v>307.33187384494147</v>
      </c>
      <c r="S30" s="1">
        <v>5166.0147429402105</v>
      </c>
      <c r="T30" s="1">
        <v>4858.6828690952689</v>
      </c>
      <c r="U30" s="1">
        <v>5.9491095000248704</v>
      </c>
      <c r="V30" s="1">
        <f>R30-'2017_zone_urb'!R30</f>
        <v>8.6240992907050895E-2</v>
      </c>
    </row>
    <row r="31" spans="1:22">
      <c r="A31" t="s">
        <v>301</v>
      </c>
      <c r="B31" t="s">
        <v>300</v>
      </c>
      <c r="C31">
        <f>VLOOKUP(B31,'2017_zone_urb'!$B$2:$C$156,2,FALSE)</f>
        <v>9</v>
      </c>
      <c r="D31" s="1">
        <v>36.876877016406084</v>
      </c>
      <c r="E31" s="1">
        <v>46.428497280336416</v>
      </c>
      <c r="F31" s="1">
        <v>5.3445807758939017</v>
      </c>
      <c r="I31" s="1">
        <v>43.099621040707916</v>
      </c>
      <c r="K31">
        <v>22.988798252078002</v>
      </c>
      <c r="L31" s="1">
        <v>12.914126166299315</v>
      </c>
      <c r="M31" s="1">
        <v>27.537544298447166</v>
      </c>
      <c r="N31" s="1">
        <v>10.340365230820144</v>
      </c>
      <c r="P31" s="1">
        <v>0.63756204825969021</v>
      </c>
      <c r="R31" s="1">
        <v>206.16797210924864</v>
      </c>
      <c r="S31" s="1">
        <v>3227.67679455698</v>
      </c>
      <c r="T31" s="1">
        <v>3021.5088224477313</v>
      </c>
      <c r="U31" s="1">
        <v>6.3875036204653988</v>
      </c>
      <c r="V31" s="1">
        <f>R31-'2017_zone_urb'!R31</f>
        <v>-0.54531599116518237</v>
      </c>
    </row>
    <row r="32" spans="1:22">
      <c r="A32" t="s">
        <v>285</v>
      </c>
      <c r="B32" t="s">
        <v>284</v>
      </c>
      <c r="C32">
        <f>VLOOKUP(B32,'2017_zone_urb'!$B$2:$C$156,2,FALSE)</f>
        <v>9</v>
      </c>
      <c r="D32" s="1">
        <v>27.054927310790013</v>
      </c>
      <c r="E32" s="1">
        <v>39.640036413844435</v>
      </c>
      <c r="I32" s="1">
        <v>49.596682971441659</v>
      </c>
      <c r="L32" s="1">
        <v>5.8883871610376062</v>
      </c>
      <c r="M32" s="1">
        <v>5.7543737874193992</v>
      </c>
      <c r="P32" s="1">
        <v>0.33768204854845996</v>
      </c>
      <c r="Q32" s="1">
        <v>0.753760313430896</v>
      </c>
      <c r="R32" s="1">
        <v>129.02585000651246</v>
      </c>
      <c r="S32" s="1">
        <v>1130.56038321396</v>
      </c>
      <c r="T32" s="1">
        <v>1001.5345332074476</v>
      </c>
      <c r="U32" s="1">
        <v>11.412557163883404</v>
      </c>
      <c r="V32" s="1">
        <f>R32-'2017_zone_urb'!R32</f>
        <v>2.3633896441964453E-2</v>
      </c>
    </row>
    <row r="33" spans="1:22">
      <c r="A33" t="s">
        <v>307</v>
      </c>
      <c r="B33" t="s">
        <v>306</v>
      </c>
      <c r="C33">
        <f>VLOOKUP(B33,'2017_zone_urb'!$B$2:$C$156,2,FALSE)</f>
        <v>9</v>
      </c>
      <c r="D33" s="1">
        <v>71.475998135963181</v>
      </c>
      <c r="E33" s="1">
        <v>25.469017579387152</v>
      </c>
      <c r="I33" s="1">
        <v>92.406040509555012</v>
      </c>
      <c r="L33" s="1">
        <v>0.4567853068462</v>
      </c>
      <c r="M33" s="1">
        <v>3.3325929782833028</v>
      </c>
      <c r="R33" s="1">
        <v>193.14043451003485</v>
      </c>
      <c r="S33" s="1">
        <v>521.2130163889841</v>
      </c>
      <c r="T33" s="1">
        <v>328.07258187894922</v>
      </c>
      <c r="U33" s="1">
        <v>37.055949954613773</v>
      </c>
      <c r="V33" s="1">
        <f>R33-'2017_zone_urb'!R33</f>
        <v>0.69523722872855842</v>
      </c>
    </row>
    <row r="34" spans="1:22">
      <c r="A34" t="s">
        <v>295</v>
      </c>
      <c r="B34" t="s">
        <v>294</v>
      </c>
      <c r="C34">
        <f>VLOOKUP(B34,'2017_zone_urb'!$B$2:$C$156,2,FALSE)</f>
        <v>9</v>
      </c>
      <c r="D34" s="1">
        <v>8.2041689931933774</v>
      </c>
      <c r="E34" s="1">
        <v>12.367003265415423</v>
      </c>
      <c r="I34" s="1">
        <v>33.997097616930176</v>
      </c>
      <c r="L34" s="1">
        <v>0.16906001677121002</v>
      </c>
      <c r="M34" s="1">
        <v>0.80780865750200004</v>
      </c>
      <c r="R34" s="1">
        <v>55.545138549812187</v>
      </c>
      <c r="S34" s="1">
        <v>286.49200790267201</v>
      </c>
      <c r="T34" s="1">
        <v>230.94686935285984</v>
      </c>
      <c r="U34" s="1">
        <v>19.38802375551159</v>
      </c>
      <c r="V34" s="1">
        <f>R34-'2017_zone_urb'!R34</f>
        <v>7.4969359022674098E-3</v>
      </c>
    </row>
    <row r="35" spans="1:22">
      <c r="A35" t="s">
        <v>17</v>
      </c>
      <c r="B35" t="s">
        <v>16</v>
      </c>
      <c r="C35">
        <f>VLOOKUP(B35,'2017_zone_urb'!$B$2:$C$156,2,FALSE)</f>
        <v>10</v>
      </c>
      <c r="D35" s="1">
        <v>46.105526326927396</v>
      </c>
      <c r="E35" s="1">
        <v>40.405836872850308</v>
      </c>
      <c r="F35" s="1">
        <v>2.8127858023538006</v>
      </c>
      <c r="I35" s="1">
        <v>76.884036331609124</v>
      </c>
      <c r="L35" s="1">
        <v>1.418756265522251</v>
      </c>
      <c r="M35" s="1">
        <v>29.503323005831604</v>
      </c>
      <c r="N35" s="1">
        <v>0.33110384215192101</v>
      </c>
      <c r="Q35" s="1">
        <v>1.8203279449387515</v>
      </c>
      <c r="R35" s="1">
        <v>199.28169639218518</v>
      </c>
      <c r="S35" s="1">
        <v>634.32931799847506</v>
      </c>
      <c r="T35" s="1">
        <v>435.04762160628991</v>
      </c>
      <c r="U35" s="1">
        <v>31.416125778481561</v>
      </c>
      <c r="V35" s="1">
        <f>R35-'2017_zone_urb'!R35</f>
        <v>1.2863905680100061</v>
      </c>
    </row>
    <row r="36" spans="1:22">
      <c r="A36" t="s">
        <v>19</v>
      </c>
      <c r="B36" t="s">
        <v>18</v>
      </c>
      <c r="C36">
        <f>VLOOKUP(B36,'2017_zone_urb'!$B$2:$C$156,2,FALSE)</f>
        <v>10</v>
      </c>
      <c r="D36" s="1">
        <v>94.662860400895937</v>
      </c>
      <c r="E36" s="1">
        <v>54.781628579668912</v>
      </c>
      <c r="I36" s="1">
        <v>118.83486225279427</v>
      </c>
      <c r="L36" s="1">
        <v>3.0095817787993</v>
      </c>
      <c r="M36" s="1">
        <v>10.250727521225631</v>
      </c>
      <c r="R36" s="1">
        <v>281.53966053338405</v>
      </c>
      <c r="S36" s="1">
        <v>911.25886251205395</v>
      </c>
      <c r="T36" s="1">
        <v>629.71920197866984</v>
      </c>
      <c r="U36" s="1">
        <v>30.895684213952972</v>
      </c>
      <c r="V36" s="1">
        <f>R36-'2017_zone_urb'!R36</f>
        <v>1.6250681464953232E-2</v>
      </c>
    </row>
    <row r="37" spans="1:22">
      <c r="A37" t="s">
        <v>15</v>
      </c>
      <c r="B37" t="s">
        <v>14</v>
      </c>
      <c r="C37">
        <f>VLOOKUP(B37,'2017_zone_urb'!$B$2:$C$156,2,FALSE)</f>
        <v>10</v>
      </c>
      <c r="D37" s="1">
        <v>95.682121852685711</v>
      </c>
      <c r="E37" s="1">
        <v>65.735413091655033</v>
      </c>
      <c r="F37" s="1">
        <v>5.4903741448913674</v>
      </c>
      <c r="I37" s="1">
        <v>145.36137682637971</v>
      </c>
      <c r="L37" s="1">
        <v>0.20780123115469998</v>
      </c>
      <c r="M37" s="1">
        <v>13.504596446674341</v>
      </c>
      <c r="Q37" s="1">
        <v>0.10386279685899999</v>
      </c>
      <c r="R37" s="1">
        <v>326.08554639029984</v>
      </c>
      <c r="S37" s="1">
        <v>714.00248498791109</v>
      </c>
      <c r="T37" s="1">
        <v>387.91693859761125</v>
      </c>
      <c r="U37" s="1">
        <v>45.670085643444345</v>
      </c>
      <c r="V37" s="1">
        <f>R37-'2017_zone_urb'!R37</f>
        <v>1.5860075074940596</v>
      </c>
    </row>
    <row r="38" spans="1:22">
      <c r="A38" t="s">
        <v>11</v>
      </c>
      <c r="B38" t="s">
        <v>10</v>
      </c>
      <c r="C38">
        <f>VLOOKUP(B38,'2017_zone_urb'!$B$2:$C$156,2,FALSE)</f>
        <v>10</v>
      </c>
      <c r="D38" s="1">
        <v>120.76834713312844</v>
      </c>
      <c r="E38" s="1">
        <v>90.081726632278773</v>
      </c>
      <c r="I38" s="1">
        <v>159.88822950249445</v>
      </c>
      <c r="J38" s="1">
        <v>0.153697559693</v>
      </c>
      <c r="L38" s="1">
        <v>2.9947214906001003</v>
      </c>
      <c r="M38" s="1">
        <v>11.753404188114766</v>
      </c>
      <c r="P38" s="1">
        <v>2.8628646293200002</v>
      </c>
      <c r="R38" s="1">
        <v>388.50299113562949</v>
      </c>
      <c r="S38" s="1">
        <v>1032.0756150846801</v>
      </c>
      <c r="T38" s="1">
        <v>643.57262394905058</v>
      </c>
      <c r="U38" s="1">
        <v>37.642880565854028</v>
      </c>
      <c r="V38" s="1">
        <f>R38-'2017_zone_urb'!R38</f>
        <v>0.78982847239853982</v>
      </c>
    </row>
    <row r="39" spans="1:22">
      <c r="A39" t="s">
        <v>13</v>
      </c>
      <c r="B39" t="s">
        <v>12</v>
      </c>
      <c r="C39">
        <f>VLOOKUP(B39,'2017_zone_urb'!$B$2:$C$156,2,FALSE)</f>
        <v>10</v>
      </c>
      <c r="D39" s="1">
        <v>103.26497188439869</v>
      </c>
      <c r="E39" s="1">
        <v>69.112570745147565</v>
      </c>
      <c r="F39" s="1">
        <v>5.6016645319278</v>
      </c>
      <c r="H39">
        <v>1.7619228951829999</v>
      </c>
      <c r="I39" s="1">
        <v>128.47374277685711</v>
      </c>
      <c r="J39" s="1">
        <v>0.25431716626500001</v>
      </c>
      <c r="L39" s="1">
        <v>26.949872039107753</v>
      </c>
      <c r="M39" s="1">
        <v>80.119788571117112</v>
      </c>
      <c r="N39" s="1">
        <v>1.7715845117790001</v>
      </c>
      <c r="Q39" s="1">
        <v>7.7806291743450995E-2</v>
      </c>
      <c r="R39" s="1">
        <v>417.38824141352649</v>
      </c>
      <c r="S39" s="1">
        <v>2255.36268673124</v>
      </c>
      <c r="T39" s="1">
        <v>1837.9744453177136</v>
      </c>
      <c r="U39" s="1">
        <v>18.50647986104882</v>
      </c>
      <c r="V39" s="1">
        <f>R39-'2017_zone_urb'!R39</f>
        <v>2.0460037592659432</v>
      </c>
    </row>
    <row r="40" spans="1:22">
      <c r="A40" t="s">
        <v>9</v>
      </c>
      <c r="B40" t="s">
        <v>8</v>
      </c>
      <c r="C40">
        <f>VLOOKUP(B40,'2017_zone_urb'!$B$2:$C$156,2,FALSE)</f>
        <v>10</v>
      </c>
      <c r="D40" s="1">
        <v>74.130853650487708</v>
      </c>
      <c r="E40" s="1">
        <v>51.517430638421601</v>
      </c>
      <c r="H40">
        <v>19.514152595324511</v>
      </c>
      <c r="I40" s="1">
        <v>105.80965711808089</v>
      </c>
      <c r="L40" s="1">
        <v>2.9890810726592001</v>
      </c>
      <c r="M40" s="1">
        <v>2.5170031802616197</v>
      </c>
      <c r="R40" s="1">
        <v>256.47817825523549</v>
      </c>
      <c r="S40" s="1">
        <v>573.10397143845603</v>
      </c>
      <c r="T40" s="1">
        <v>316.62579318322054</v>
      </c>
      <c r="U40" s="1">
        <v>44.752469191845051</v>
      </c>
      <c r="V40" s="1">
        <f>R40-'2017_zone_urb'!R40</f>
        <v>0</v>
      </c>
    </row>
    <row r="41" spans="1:22">
      <c r="A41" t="s">
        <v>7</v>
      </c>
      <c r="B41" t="s">
        <v>6</v>
      </c>
      <c r="C41">
        <f>VLOOKUP(B41,'2017_zone_urb'!$B$2:$C$156,2,FALSE)</f>
        <v>10</v>
      </c>
      <c r="D41" s="1">
        <v>68.355180859771522</v>
      </c>
      <c r="E41" s="1">
        <v>56.657848413622112</v>
      </c>
      <c r="F41" s="1">
        <v>8.5254666437167206</v>
      </c>
      <c r="H41">
        <v>0.31650695917029004</v>
      </c>
      <c r="I41" s="1">
        <v>109.76248454782484</v>
      </c>
      <c r="L41" s="1">
        <v>1.2171207753216002</v>
      </c>
      <c r="M41" s="1">
        <v>6.3748184304670898</v>
      </c>
      <c r="Q41" s="1">
        <v>0.38576204581512025</v>
      </c>
      <c r="R41" s="1">
        <v>251.5951886757093</v>
      </c>
      <c r="S41" s="1">
        <v>438.345112955601</v>
      </c>
      <c r="T41" s="1">
        <v>186.7499242798917</v>
      </c>
      <c r="U41" s="1">
        <v>57.396599446334598</v>
      </c>
      <c r="V41" s="1">
        <f>R41-'2017_zone_urb'!R41</f>
        <v>0.12877323877529534</v>
      </c>
    </row>
    <row r="42" spans="1:22">
      <c r="A42" t="s">
        <v>3</v>
      </c>
      <c r="B42" t="s">
        <v>2</v>
      </c>
      <c r="C42">
        <f>VLOOKUP(B42,'2017_zone_urb'!$B$2:$C$156,2,FALSE)</f>
        <v>10</v>
      </c>
      <c r="D42" s="1">
        <v>20.116399207597208</v>
      </c>
      <c r="E42" s="1">
        <v>49.41944657133206</v>
      </c>
      <c r="F42" s="1">
        <v>4.4712966547390005</v>
      </c>
      <c r="H42">
        <v>1.9261994936310098</v>
      </c>
      <c r="I42" s="1">
        <v>34.699245606349201</v>
      </c>
      <c r="L42" s="1">
        <v>22.7616553757864</v>
      </c>
      <c r="M42" s="1">
        <v>14.309705976696703</v>
      </c>
      <c r="P42" s="1">
        <v>6.9633154650699997E-2</v>
      </c>
      <c r="Q42" s="1">
        <v>3.2704898617695224</v>
      </c>
      <c r="R42" s="1">
        <v>151.04407190255182</v>
      </c>
      <c r="S42" s="1">
        <v>1225.2641501550102</v>
      </c>
      <c r="T42" s="1">
        <v>1074.2200782524583</v>
      </c>
      <c r="U42" s="1">
        <v>12.327470111929985</v>
      </c>
      <c r="V42" s="1">
        <f>R42-'2017_zone_urb'!R42</f>
        <v>0</v>
      </c>
    </row>
    <row r="43" spans="1:22">
      <c r="A43" t="s">
        <v>5</v>
      </c>
      <c r="B43" t="s">
        <v>4</v>
      </c>
      <c r="C43">
        <f>VLOOKUP(B43,'2017_zone_urb'!$B$2:$C$156,2,FALSE)</f>
        <v>10</v>
      </c>
      <c r="D43" s="1">
        <v>154.37270084501222</v>
      </c>
      <c r="E43" s="1">
        <v>96.805236372015258</v>
      </c>
      <c r="I43" s="1">
        <v>180.8772010404102</v>
      </c>
      <c r="L43" s="1">
        <v>4.7768377654016803</v>
      </c>
      <c r="M43" s="1">
        <v>17.385398693366938</v>
      </c>
      <c r="R43" s="1">
        <v>454.21737471620628</v>
      </c>
      <c r="S43" s="1">
        <v>1137.5190206681</v>
      </c>
      <c r="T43" s="1">
        <v>683.30164595189376</v>
      </c>
      <c r="U43" s="1">
        <v>39.930530080229381</v>
      </c>
      <c r="V43" s="1">
        <f>R43-'2017_zone_urb'!R43</f>
        <v>2.5480197684507857</v>
      </c>
    </row>
    <row r="44" spans="1:22">
      <c r="A44" t="s">
        <v>1</v>
      </c>
      <c r="B44" t="s">
        <v>0</v>
      </c>
      <c r="C44">
        <f>VLOOKUP(B44,'2017_zone_urb'!$B$2:$C$156,2,FALSE)</f>
        <v>10</v>
      </c>
      <c r="D44" s="1">
        <v>8.1855871690807813</v>
      </c>
      <c r="E44" s="1">
        <v>36.456576523238958</v>
      </c>
      <c r="I44" s="1">
        <v>9.0147170594342221</v>
      </c>
      <c r="L44" s="1">
        <v>67.874800784827812</v>
      </c>
      <c r="M44" s="1">
        <v>4.2044970551658691</v>
      </c>
      <c r="Q44" s="1">
        <v>0.22401330157806001</v>
      </c>
      <c r="R44" s="1">
        <v>125.9601918933257</v>
      </c>
      <c r="S44" s="1">
        <v>6146.6003499106</v>
      </c>
      <c r="T44" s="1">
        <v>6020.6401580172742</v>
      </c>
      <c r="U44" s="1">
        <v>2.0492660124739972</v>
      </c>
      <c r="V44" s="1">
        <f>R44-'2017_zone_urb'!R44</f>
        <v>0</v>
      </c>
    </row>
    <row r="45" spans="1:22">
      <c r="A45" t="s">
        <v>29</v>
      </c>
      <c r="B45" t="s">
        <v>28</v>
      </c>
      <c r="C45">
        <f>VLOOKUP(B45,'2017_zone_urb'!$B$2:$C$156,2,FALSE)</f>
        <v>11</v>
      </c>
      <c r="D45" s="1">
        <v>43.554545592491316</v>
      </c>
      <c r="E45" s="1">
        <v>21.387356065669344</v>
      </c>
      <c r="F45" s="1">
        <v>3.1615441451213155</v>
      </c>
      <c r="I45" s="1">
        <v>34.819319826659381</v>
      </c>
      <c r="L45" s="1">
        <v>0.17504812981163101</v>
      </c>
      <c r="M45" s="1">
        <v>2.0242672650482003</v>
      </c>
      <c r="R45" s="1">
        <v>105.12208102480118</v>
      </c>
      <c r="S45" s="1">
        <v>133.49635564884301</v>
      </c>
      <c r="T45" s="1">
        <v>28.374274624041831</v>
      </c>
      <c r="U45" s="1">
        <v>78.745281482680127</v>
      </c>
      <c r="V45" s="1">
        <f>R45-'2017_zone_urb'!R45</f>
        <v>0</v>
      </c>
    </row>
    <row r="46" spans="1:22">
      <c r="A46" t="s">
        <v>23</v>
      </c>
      <c r="B46" t="s">
        <v>22</v>
      </c>
      <c r="C46">
        <f>VLOOKUP(B46,'2017_zone_urb'!$B$2:$C$156,2,FALSE)</f>
        <v>11</v>
      </c>
      <c r="D46" s="1">
        <v>53.07018617954099</v>
      </c>
      <c r="E46" s="1">
        <v>33.107758937365915</v>
      </c>
      <c r="F46" s="1">
        <v>2.3054664205456801</v>
      </c>
      <c r="I46" s="1">
        <v>58.314211559386472</v>
      </c>
      <c r="J46" s="1">
        <v>7.5193204904799998E-3</v>
      </c>
      <c r="L46" s="1">
        <v>1.0293335584050001</v>
      </c>
      <c r="M46" s="1">
        <v>2.3054913389064162</v>
      </c>
      <c r="Q46" s="1">
        <v>1.0789925508900001E-2</v>
      </c>
      <c r="R46" s="1">
        <v>150.15075724014986</v>
      </c>
      <c r="S46" s="1">
        <v>236.664672355286</v>
      </c>
      <c r="T46" s="1">
        <v>86.513915115136143</v>
      </c>
      <c r="U46" s="1">
        <v>63.44451655832281</v>
      </c>
      <c r="V46" s="1">
        <f>R46-'2017_zone_urb'!R46</f>
        <v>0.20822288996146199</v>
      </c>
    </row>
    <row r="47" spans="1:22">
      <c r="A47" t="s">
        <v>33</v>
      </c>
      <c r="B47" t="s">
        <v>32</v>
      </c>
      <c r="C47">
        <f>VLOOKUP(B47,'2017_zone_urb'!$B$2:$C$156,2,FALSE)</f>
        <v>11</v>
      </c>
      <c r="D47" s="1">
        <v>37.663439845227181</v>
      </c>
      <c r="E47" s="1">
        <v>20.686783820651485</v>
      </c>
      <c r="F47" s="1">
        <v>1.6334490986160304</v>
      </c>
      <c r="I47" s="1">
        <v>42.242383692836455</v>
      </c>
      <c r="L47" s="1">
        <v>1.5762952269488097</v>
      </c>
      <c r="M47" s="1">
        <v>4.2520010982968044</v>
      </c>
      <c r="R47" s="1">
        <v>108.05435278257677</v>
      </c>
      <c r="S47" s="1">
        <v>185.94756017826501</v>
      </c>
      <c r="T47" s="1">
        <v>77.893207395688236</v>
      </c>
      <c r="U47" s="1">
        <v>58.110121304623071</v>
      </c>
      <c r="V47" s="1">
        <f>R47-'2017_zone_urb'!R47</f>
        <v>0.35872519484662746</v>
      </c>
    </row>
    <row r="48" spans="1:22">
      <c r="A48" t="s">
        <v>21</v>
      </c>
      <c r="B48" t="s">
        <v>20</v>
      </c>
      <c r="C48">
        <f>VLOOKUP(B48,'2017_zone_urb'!$B$2:$C$156,2,FALSE)</f>
        <v>11</v>
      </c>
      <c r="D48" s="1">
        <v>102.53018956532466</v>
      </c>
      <c r="E48" s="1">
        <v>57.645203674846677</v>
      </c>
      <c r="F48" s="1">
        <v>5.2151305942160313</v>
      </c>
      <c r="I48" s="1">
        <v>153.58944549318238</v>
      </c>
      <c r="K48">
        <v>1.36328608259E-2</v>
      </c>
      <c r="L48" s="1">
        <v>2.9574190960057298</v>
      </c>
      <c r="M48" s="1">
        <v>13.73344913074127</v>
      </c>
      <c r="Q48" s="1">
        <v>6.0596471176537006E-2</v>
      </c>
      <c r="R48" s="1">
        <v>335.74506688631919</v>
      </c>
      <c r="S48" s="1">
        <v>678.35341532222606</v>
      </c>
      <c r="T48" s="1">
        <v>342.60834843590686</v>
      </c>
      <c r="U48" s="1">
        <v>49.494121987553676</v>
      </c>
      <c r="V48" s="1">
        <f>R48-'2017_zone_urb'!R48</f>
        <v>0.94180346415191707</v>
      </c>
    </row>
    <row r="49" spans="1:22">
      <c r="A49" t="s">
        <v>31</v>
      </c>
      <c r="B49" t="s">
        <v>30</v>
      </c>
      <c r="C49">
        <f>VLOOKUP(B49,'2017_zone_urb'!$B$2:$C$156,2,FALSE)</f>
        <v>11</v>
      </c>
      <c r="D49" s="1">
        <v>42.41864767936363</v>
      </c>
      <c r="E49" s="1">
        <v>71.388698053604514</v>
      </c>
      <c r="F49" s="1">
        <v>3.194964833008</v>
      </c>
      <c r="I49" s="1">
        <v>109.42250847400605</v>
      </c>
      <c r="K49">
        <v>6.5536376135700014E-2</v>
      </c>
      <c r="L49" s="1">
        <v>2.2194560893259707</v>
      </c>
      <c r="M49" s="1">
        <v>2.5808796437294999</v>
      </c>
      <c r="N49" s="1">
        <v>19.866627184146004</v>
      </c>
      <c r="Q49" s="1">
        <v>1.1955126232851002E-2</v>
      </c>
      <c r="R49" s="1">
        <v>251.16927345955224</v>
      </c>
      <c r="S49" s="1">
        <v>1154.12250937096</v>
      </c>
      <c r="T49" s="1">
        <v>902.95323591140777</v>
      </c>
      <c r="U49" s="1">
        <v>21.762791334556756</v>
      </c>
      <c r="V49" s="1">
        <f>R49-'2017_zone_urb'!R49</f>
        <v>0.27526104068252266</v>
      </c>
    </row>
    <row r="50" spans="1:22">
      <c r="A50" t="s">
        <v>25</v>
      </c>
      <c r="B50" t="s">
        <v>24</v>
      </c>
      <c r="C50">
        <f>VLOOKUP(B50,'2017_zone_urb'!$B$2:$C$156,2,FALSE)</f>
        <v>11</v>
      </c>
      <c r="D50" s="1">
        <v>46.455256813156979</v>
      </c>
      <c r="E50" s="1">
        <v>26.96587396578569</v>
      </c>
      <c r="I50" s="1">
        <v>73.34064439626016</v>
      </c>
      <c r="J50" s="1">
        <v>4.2306435407000005E-3</v>
      </c>
      <c r="K50">
        <v>2.0888949102500002E-2</v>
      </c>
      <c r="L50" s="1">
        <v>1.4053045987139801</v>
      </c>
      <c r="M50" s="1">
        <v>5.7443593415599201</v>
      </c>
      <c r="Q50" s="1">
        <v>8.5982769550708993E-2</v>
      </c>
      <c r="R50" s="1">
        <v>154.02254147767061</v>
      </c>
      <c r="S50" s="1">
        <v>469.21118470474698</v>
      </c>
      <c r="T50" s="1">
        <v>315.18864322707634</v>
      </c>
      <c r="U50" s="1">
        <v>32.825846121845949</v>
      </c>
      <c r="V50" s="1">
        <f>R50-'2017_zone_urb'!R50</f>
        <v>0.81692226204120288</v>
      </c>
    </row>
    <row r="51" spans="1:22">
      <c r="A51" t="s">
        <v>27</v>
      </c>
      <c r="B51" t="s">
        <v>26</v>
      </c>
      <c r="C51">
        <f>VLOOKUP(B51,'2017_zone_urb'!$B$2:$C$156,2,FALSE)</f>
        <v>11</v>
      </c>
      <c r="D51" s="1">
        <v>138.21442773733642</v>
      </c>
      <c r="E51" s="1">
        <v>181.32380522701871</v>
      </c>
      <c r="F51" s="1">
        <v>18.465508145379356</v>
      </c>
      <c r="G51">
        <v>0.35542557634900002</v>
      </c>
      <c r="I51" s="1">
        <v>276.54838943026556</v>
      </c>
      <c r="K51">
        <v>4.5160554109860002E-2</v>
      </c>
      <c r="L51" s="1">
        <v>45.997560524234238</v>
      </c>
      <c r="M51" s="1">
        <v>118.61391939695545</v>
      </c>
      <c r="N51" s="1">
        <v>110.97442762767</v>
      </c>
      <c r="O51" s="1">
        <v>2.301835116066</v>
      </c>
      <c r="P51" s="1">
        <v>19.6689998538838</v>
      </c>
      <c r="Q51" s="1">
        <v>0.13597227127530601</v>
      </c>
      <c r="R51" s="1">
        <v>912.64543146054359</v>
      </c>
      <c r="S51" s="1">
        <v>4287.7718541304503</v>
      </c>
      <c r="T51" s="1">
        <v>3375.1264226699068</v>
      </c>
      <c r="U51" s="1">
        <v>21.284841230099122</v>
      </c>
      <c r="V51" s="1">
        <f>R51-'2017_zone_urb'!R51</f>
        <v>3.5046749707580602</v>
      </c>
    </row>
    <row r="52" spans="1:22">
      <c r="A52" t="s">
        <v>41</v>
      </c>
      <c r="B52" t="s">
        <v>40</v>
      </c>
      <c r="C52">
        <f>VLOOKUP(B52,'2017_zone_urb'!$B$2:$C$156,2,FALSE)</f>
        <v>12</v>
      </c>
      <c r="D52" s="1">
        <v>83.190697065780626</v>
      </c>
      <c r="E52" s="1">
        <v>47.128653400535534</v>
      </c>
      <c r="F52" s="1">
        <v>0.20380810302787999</v>
      </c>
      <c r="I52" s="1">
        <v>106.15536115170472</v>
      </c>
      <c r="L52" s="1">
        <v>0.3299397017088837</v>
      </c>
      <c r="M52" s="1">
        <v>4.8542397906567984</v>
      </c>
      <c r="R52" s="1">
        <v>241.86269921341446</v>
      </c>
      <c r="S52" s="1">
        <v>370.01359306903601</v>
      </c>
      <c r="T52" s="1">
        <v>128.15089385562155</v>
      </c>
      <c r="U52" s="1">
        <v>65.365895670835116</v>
      </c>
      <c r="V52" s="1">
        <f>R52-'2017_zone_urb'!R52</f>
        <v>0.50304122030735243</v>
      </c>
    </row>
    <row r="53" spans="1:22">
      <c r="A53" t="s">
        <v>43</v>
      </c>
      <c r="B53" t="s">
        <v>42</v>
      </c>
      <c r="C53">
        <f>VLOOKUP(B53,'2017_zone_urb'!$B$2:$C$156,2,FALSE)</f>
        <v>12</v>
      </c>
      <c r="D53" s="1">
        <v>85.995871156145725</v>
      </c>
      <c r="E53" s="1">
        <v>40.223491337824285</v>
      </c>
      <c r="I53" s="1">
        <v>121.44805110441112</v>
      </c>
      <c r="L53" s="1">
        <v>1.6080521032653703</v>
      </c>
      <c r="M53" s="1">
        <v>5.6666967116592506</v>
      </c>
      <c r="Q53" s="1">
        <v>7.4050727611190012E-2</v>
      </c>
      <c r="R53" s="1">
        <v>255.01621314091696</v>
      </c>
      <c r="S53" s="1">
        <v>673.59852805337505</v>
      </c>
      <c r="T53" s="1">
        <v>418.58231491245806</v>
      </c>
      <c r="U53" s="1">
        <v>37.858784204574427</v>
      </c>
      <c r="V53" s="1">
        <f>R53-'2017_zone_urb'!R53</f>
        <v>0.36378022672508337</v>
      </c>
    </row>
    <row r="54" spans="1:22">
      <c r="A54" t="s">
        <v>39</v>
      </c>
      <c r="B54" t="s">
        <v>38</v>
      </c>
      <c r="C54">
        <f>VLOOKUP(B54,'2017_zone_urb'!$B$2:$C$156,2,FALSE)</f>
        <v>12</v>
      </c>
      <c r="D54" s="1">
        <v>42.271284843883549</v>
      </c>
      <c r="E54" s="1">
        <v>47.304102039710038</v>
      </c>
      <c r="F54" s="1">
        <v>3.5796191035673006</v>
      </c>
      <c r="I54" s="1">
        <v>70.071523598100924</v>
      </c>
      <c r="L54" s="1">
        <v>3.4188177136865003</v>
      </c>
      <c r="M54" s="1">
        <v>11.352494555644586</v>
      </c>
      <c r="P54" s="1">
        <v>3.95564001503E-2</v>
      </c>
      <c r="R54" s="1">
        <v>178.03739825474321</v>
      </c>
      <c r="S54" s="1">
        <v>778.694478079649</v>
      </c>
      <c r="T54" s="1">
        <v>600.65707982490585</v>
      </c>
      <c r="U54" s="1">
        <v>22.863575287422627</v>
      </c>
      <c r="V54" s="1">
        <f>R54-'2017_zone_urb'!R54</f>
        <v>7.2944791365642914E-2</v>
      </c>
    </row>
    <row r="55" spans="1:22">
      <c r="A55" t="s">
        <v>35</v>
      </c>
      <c r="B55" t="s">
        <v>34</v>
      </c>
      <c r="C55">
        <f>VLOOKUP(B55,'2017_zone_urb'!$B$2:$C$156,2,FALSE)</f>
        <v>12</v>
      </c>
      <c r="D55" s="1">
        <v>92.862835995142859</v>
      </c>
      <c r="E55" s="1">
        <v>50.228050561543164</v>
      </c>
      <c r="F55" s="1">
        <v>0.95520730038470014</v>
      </c>
      <c r="I55" s="1">
        <v>102.60558083039909</v>
      </c>
      <c r="L55" s="1">
        <v>0.6848082498718</v>
      </c>
      <c r="M55" s="1">
        <v>1.4527136385550801</v>
      </c>
      <c r="R55" s="1">
        <v>248.78919657589671</v>
      </c>
      <c r="S55" s="1">
        <v>290.25698030854602</v>
      </c>
      <c r="T55" s="1">
        <v>41.467783732649309</v>
      </c>
      <c r="U55" s="1">
        <v>85.713424122111149</v>
      </c>
      <c r="V55" s="1">
        <f>R55-'2017_zone_urb'!R55</f>
        <v>0</v>
      </c>
    </row>
    <row r="56" spans="1:22">
      <c r="A56" t="s">
        <v>45</v>
      </c>
      <c r="B56" t="s">
        <v>44</v>
      </c>
      <c r="C56">
        <f>VLOOKUP(B56,'2017_zone_urb'!$B$2:$C$156,2,FALSE)</f>
        <v>12</v>
      </c>
      <c r="D56" s="1">
        <v>31.928732123765002</v>
      </c>
      <c r="E56" s="1">
        <v>14.894794784686283</v>
      </c>
      <c r="F56" s="1">
        <v>0.28293352675600003</v>
      </c>
      <c r="I56" s="1">
        <v>39.504994178224877</v>
      </c>
      <c r="L56" s="1">
        <v>0.35809289060999999</v>
      </c>
      <c r="M56" s="1">
        <v>0.79978103807924206</v>
      </c>
      <c r="Q56" s="1">
        <v>1.6008551190100002E-3</v>
      </c>
      <c r="R56" s="1">
        <v>87.770929397240408</v>
      </c>
      <c r="S56" s="1">
        <v>141.75053639524302</v>
      </c>
      <c r="T56" s="1">
        <v>53.979606998002609</v>
      </c>
      <c r="U56" s="1">
        <v>61.919292603245417</v>
      </c>
      <c r="V56" s="1">
        <f>R56-'2017_zone_urb'!R56</f>
        <v>-0.27128595596599325</v>
      </c>
    </row>
    <row r="57" spans="1:22">
      <c r="A57" t="s">
        <v>37</v>
      </c>
      <c r="B57" t="s">
        <v>36</v>
      </c>
      <c r="C57">
        <f>VLOOKUP(B57,'2017_zone_urb'!$B$2:$C$156,2,FALSE)</f>
        <v>12</v>
      </c>
      <c r="D57" s="1">
        <v>86.044289250438894</v>
      </c>
      <c r="E57" s="1">
        <v>88.493354155406266</v>
      </c>
      <c r="F57" s="1">
        <v>11.2119326098943</v>
      </c>
      <c r="I57" s="1">
        <v>176.20013692183559</v>
      </c>
      <c r="K57">
        <v>162.75412848982694</v>
      </c>
      <c r="L57" s="1">
        <v>53.941780229051496</v>
      </c>
      <c r="M57" s="1">
        <v>69.835687802446429</v>
      </c>
      <c r="N57" s="1">
        <v>0.42792555050163605</v>
      </c>
      <c r="Q57" s="1">
        <v>2.27775935543E-2</v>
      </c>
      <c r="R57" s="1">
        <v>648.93201260295587</v>
      </c>
      <c r="S57" s="1">
        <v>4843.7102935103603</v>
      </c>
      <c r="T57" s="1">
        <v>4194.7782809074042</v>
      </c>
      <c r="U57" s="1">
        <v>13.397415891540827</v>
      </c>
      <c r="V57" s="1">
        <f>R57-'2017_zone_urb'!R57</f>
        <v>2.5399540285542344</v>
      </c>
    </row>
    <row r="58" spans="1:22">
      <c r="A58" t="s">
        <v>47</v>
      </c>
      <c r="B58" t="s">
        <v>46</v>
      </c>
      <c r="C58">
        <f>VLOOKUP(B58,'2017_zone_urb'!$B$2:$C$156,2,FALSE)</f>
        <v>12</v>
      </c>
      <c r="D58" s="1">
        <v>3.5303322451038901</v>
      </c>
      <c r="E58" s="1">
        <v>5.451144146079911</v>
      </c>
      <c r="I58" s="1">
        <v>5.1338936428711595</v>
      </c>
      <c r="L58" s="1">
        <v>7.2202095086701101</v>
      </c>
      <c r="M58" s="1">
        <v>2.8017470769207007</v>
      </c>
      <c r="R58" s="1">
        <v>24.137326619645773</v>
      </c>
      <c r="S58" s="1">
        <v>206.32806841363902</v>
      </c>
      <c r="T58" s="1">
        <v>182.19074179399325</v>
      </c>
      <c r="U58" s="1">
        <v>11.698518192520535</v>
      </c>
      <c r="V58" s="1">
        <f>R58-'2017_zone_urb'!R58</f>
        <v>0</v>
      </c>
    </row>
    <row r="59" spans="1:22">
      <c r="A59" t="s">
        <v>120</v>
      </c>
      <c r="B59" t="s">
        <v>119</v>
      </c>
      <c r="C59">
        <f>VLOOKUP(B59,'2017_zone_urb'!$B$2:$C$156,2,FALSE)</f>
        <v>1</v>
      </c>
      <c r="D59" s="1">
        <v>64.838881894923787</v>
      </c>
      <c r="E59" s="1">
        <v>31.591316559256601</v>
      </c>
      <c r="F59" s="1">
        <v>2.5390522055500003E-2</v>
      </c>
      <c r="I59" s="1">
        <v>53.439451319899973</v>
      </c>
      <c r="M59" s="1">
        <v>1.1943233710225001</v>
      </c>
      <c r="R59" s="1">
        <v>151.08936366715835</v>
      </c>
      <c r="S59" s="1">
        <v>175.87762577386701</v>
      </c>
      <c r="T59" s="1">
        <v>24.788262106708657</v>
      </c>
      <c r="U59" s="1">
        <v>85.90596046675094</v>
      </c>
      <c r="V59" s="1">
        <f>R59-'2017_zone_urb'!R59</f>
        <v>0</v>
      </c>
    </row>
    <row r="60" spans="1:22">
      <c r="A60" t="s">
        <v>124</v>
      </c>
      <c r="B60" t="s">
        <v>123</v>
      </c>
      <c r="C60">
        <f>VLOOKUP(B60,'2017_zone_urb'!$B$2:$C$156,2,FALSE)</f>
        <v>1</v>
      </c>
      <c r="D60" s="1">
        <v>60.840715209680852</v>
      </c>
      <c r="E60" s="1">
        <v>45.649582670193865</v>
      </c>
      <c r="I60" s="1">
        <v>80.89033673180289</v>
      </c>
      <c r="J60" s="1">
        <v>6.2142722310900005E-2</v>
      </c>
      <c r="L60" s="1">
        <v>0.21224518467300002</v>
      </c>
      <c r="M60" s="1">
        <v>2.0617798193140406</v>
      </c>
      <c r="R60" s="1">
        <v>189.71680233797557</v>
      </c>
      <c r="S60" s="1">
        <v>315.726341323442</v>
      </c>
      <c r="T60" s="1">
        <v>126.00953898546643</v>
      </c>
      <c r="U60" s="1">
        <v>60.089000348444948</v>
      </c>
      <c r="V60" s="1">
        <f>R60-'2017_zone_urb'!R60</f>
        <v>1.1827256688832222E-3</v>
      </c>
    </row>
    <row r="61" spans="1:22">
      <c r="A61" t="s">
        <v>122</v>
      </c>
      <c r="B61" t="s">
        <v>121</v>
      </c>
      <c r="C61">
        <f>VLOOKUP(B61,'2017_zone_urb'!$B$2:$C$156,2,FALSE)</f>
        <v>1</v>
      </c>
      <c r="D61" s="1">
        <v>30.913868311570948</v>
      </c>
      <c r="E61" s="1">
        <v>17.655909348333264</v>
      </c>
      <c r="I61" s="1">
        <v>28.423528859008421</v>
      </c>
      <c r="M61" s="1">
        <v>5.5088176210969994E-2</v>
      </c>
      <c r="R61" s="1">
        <v>77.048394695123605</v>
      </c>
      <c r="S61" s="1">
        <v>87.646769425349802</v>
      </c>
      <c r="T61" s="1">
        <v>10.598374730226197</v>
      </c>
      <c r="U61" s="1">
        <v>87.907854676545725</v>
      </c>
      <c r="V61" s="1">
        <f>R61-'2017_zone_urb'!R61</f>
        <v>0</v>
      </c>
    </row>
    <row r="62" spans="1:22">
      <c r="A62" t="s">
        <v>49</v>
      </c>
      <c r="B62" t="s">
        <v>48</v>
      </c>
      <c r="C62">
        <f>VLOOKUP(B62,'2017_zone_urb'!$B$2:$C$156,2,FALSE)</f>
        <v>13</v>
      </c>
      <c r="D62" s="1">
        <v>56.40819644246163</v>
      </c>
      <c r="E62" s="1">
        <v>34.137200290945479</v>
      </c>
      <c r="F62" s="1">
        <v>3.3644199380156001</v>
      </c>
      <c r="I62" s="1">
        <v>56.349994912340797</v>
      </c>
      <c r="L62" s="1">
        <v>0.33459298506102403</v>
      </c>
      <c r="M62" s="1">
        <v>3.8319524368435802</v>
      </c>
      <c r="P62" s="1">
        <v>5.3183010557199999E-3</v>
      </c>
      <c r="Q62" s="1">
        <v>9.65159596634E-3</v>
      </c>
      <c r="R62" s="1">
        <v>154.44132690269018</v>
      </c>
      <c r="S62" s="1">
        <v>286.54778472663401</v>
      </c>
      <c r="T62" s="1">
        <v>132.10645782394383</v>
      </c>
      <c r="U62" s="1">
        <v>53.89723289957621</v>
      </c>
      <c r="V62" s="1">
        <f>R62-'2017_zone_urb'!R62</f>
        <v>7.4654519745422476E-2</v>
      </c>
    </row>
    <row r="63" spans="1:22">
      <c r="A63" t="s">
        <v>51</v>
      </c>
      <c r="B63" t="s">
        <v>50</v>
      </c>
      <c r="C63">
        <f>VLOOKUP(B63,'2017_zone_urb'!$B$2:$C$156,2,FALSE)</f>
        <v>13</v>
      </c>
      <c r="D63" s="1">
        <v>95.421803154753349</v>
      </c>
      <c r="E63" s="1">
        <v>54.059368204720194</v>
      </c>
      <c r="I63" s="1">
        <v>134.03721927740827</v>
      </c>
      <c r="L63" s="1">
        <v>0.20162304789550001</v>
      </c>
      <c r="M63" s="1">
        <v>6.6992350032072387</v>
      </c>
      <c r="Q63" s="1">
        <v>2.85116885239E-3</v>
      </c>
      <c r="R63" s="1">
        <v>290.42209985683695</v>
      </c>
      <c r="S63" s="1">
        <v>710.83194588111201</v>
      </c>
      <c r="T63" s="1">
        <v>420.40984602427505</v>
      </c>
      <c r="U63" s="1">
        <v>40.856647135750791</v>
      </c>
      <c r="V63" s="1">
        <f>R63-'2017_zone_urb'!R63</f>
        <v>0.16341059460717133</v>
      </c>
    </row>
    <row r="64" spans="1:22">
      <c r="A64" t="s">
        <v>55</v>
      </c>
      <c r="B64" t="s">
        <v>54</v>
      </c>
      <c r="C64">
        <f>VLOOKUP(B64,'2017_zone_urb'!$B$2:$C$156,2,FALSE)</f>
        <v>13</v>
      </c>
      <c r="D64" s="1">
        <v>76.49970582434095</v>
      </c>
      <c r="E64" s="1">
        <v>52.434132159517048</v>
      </c>
      <c r="I64" s="1">
        <v>111.62358129368569</v>
      </c>
      <c r="L64" s="1">
        <v>4.1143882825900001E-3</v>
      </c>
      <c r="M64" s="1">
        <v>7.9750884808378997</v>
      </c>
      <c r="Q64" s="1">
        <v>3.8578541983600001E-2</v>
      </c>
      <c r="R64" s="1">
        <v>248.57520068864778</v>
      </c>
      <c r="S64" s="1">
        <v>476.23951538362303</v>
      </c>
      <c r="T64" s="1">
        <v>227.66431469497525</v>
      </c>
      <c r="U64" s="1">
        <v>52.195416940237337</v>
      </c>
      <c r="V64" s="1">
        <f>R64-'2017_zone_urb'!R64</f>
        <v>1.1423937956505199</v>
      </c>
    </row>
    <row r="65" spans="1:22">
      <c r="A65" t="s">
        <v>57</v>
      </c>
      <c r="B65" t="s">
        <v>56</v>
      </c>
      <c r="C65">
        <f>VLOOKUP(B65,'2017_zone_urb'!$B$2:$C$156,2,FALSE)</f>
        <v>13</v>
      </c>
      <c r="D65" s="1">
        <v>32.931280403192403</v>
      </c>
      <c r="E65" s="1">
        <v>15.125363250654285</v>
      </c>
      <c r="F65" s="1">
        <v>0.65021281728510005</v>
      </c>
      <c r="I65" s="1">
        <v>34.561082290259641</v>
      </c>
      <c r="L65" s="1">
        <v>2.9528763433900002E-2</v>
      </c>
      <c r="M65" s="1">
        <v>0.97203122775866013</v>
      </c>
      <c r="Q65" s="1">
        <v>6.4581315369500007E-3</v>
      </c>
      <c r="R65" s="1">
        <v>84.275956884120944</v>
      </c>
      <c r="S65" s="1">
        <v>133.09366193347699</v>
      </c>
      <c r="T65" s="1">
        <v>48.81770504935605</v>
      </c>
      <c r="U65" s="1">
        <v>63.320789029190458</v>
      </c>
      <c r="V65" s="1">
        <f>R65-'2017_zone_urb'!R65</f>
        <v>0</v>
      </c>
    </row>
    <row r="66" spans="1:22">
      <c r="A66" t="s">
        <v>59</v>
      </c>
      <c r="B66" t="s">
        <v>58</v>
      </c>
      <c r="C66">
        <f>VLOOKUP(B66,'2017_zone_urb'!$B$2:$C$156,2,FALSE)</f>
        <v>13</v>
      </c>
      <c r="D66" s="1">
        <v>46.011953318966114</v>
      </c>
      <c r="E66" s="1">
        <v>26.917359081860564</v>
      </c>
      <c r="I66" s="1">
        <v>62.137012108907847</v>
      </c>
      <c r="L66" s="1">
        <v>0.160538590910033</v>
      </c>
      <c r="M66" s="1">
        <v>6.9173670434772756</v>
      </c>
      <c r="Q66" s="1">
        <v>3.4928615210799998E-3</v>
      </c>
      <c r="R66" s="1">
        <v>142.14772300564289</v>
      </c>
      <c r="S66" s="1">
        <v>311.64179954334804</v>
      </c>
      <c r="T66" s="1">
        <v>169.49407653770515</v>
      </c>
      <c r="U66" s="1">
        <v>45.612534394915386</v>
      </c>
      <c r="V66" s="1">
        <f>R66-'2017_zone_urb'!R66</f>
        <v>0.42209508520019767</v>
      </c>
    </row>
    <row r="67" spans="1:22">
      <c r="A67" t="s">
        <v>53</v>
      </c>
      <c r="B67" t="s">
        <v>52</v>
      </c>
      <c r="C67">
        <f>VLOOKUP(B67,'2017_zone_urb'!$B$2:$C$156,2,FALSE)</f>
        <v>13</v>
      </c>
      <c r="D67" s="1">
        <v>80.78465195558168</v>
      </c>
      <c r="E67" s="1">
        <v>92.318713250905958</v>
      </c>
      <c r="I67" s="1">
        <v>121.2684702366481</v>
      </c>
      <c r="J67" s="1">
        <v>3.9844362234052495</v>
      </c>
      <c r="L67" s="1">
        <v>16.246696363435241</v>
      </c>
      <c r="M67" s="1">
        <v>35.002209495034492</v>
      </c>
      <c r="N67" s="1">
        <v>13.359714501800001</v>
      </c>
      <c r="O67" s="1">
        <v>11.637339405200001</v>
      </c>
      <c r="P67" s="1">
        <v>7.2592147013480005E-2</v>
      </c>
      <c r="Q67" s="1">
        <v>0.2002180840665119</v>
      </c>
      <c r="R67" s="1">
        <v>374.87504166309077</v>
      </c>
      <c r="S67" s="1">
        <v>4772.0736905657704</v>
      </c>
      <c r="T67" s="1">
        <v>4397.1986489026795</v>
      </c>
      <c r="U67" s="1">
        <v>7.8556004364351324</v>
      </c>
      <c r="V67" s="1">
        <f>R67-'2017_zone_urb'!R67</f>
        <v>12.116060511145292</v>
      </c>
    </row>
    <row r="68" spans="1:22">
      <c r="A68" t="s">
        <v>61</v>
      </c>
      <c r="B68" t="s">
        <v>60</v>
      </c>
      <c r="C68">
        <f>VLOOKUP(B68,'2017_zone_urb'!$B$2:$C$156,2,FALSE)</f>
        <v>14</v>
      </c>
      <c r="D68" s="1">
        <v>87.711933768963164</v>
      </c>
      <c r="E68" s="1">
        <v>47.32587991792419</v>
      </c>
      <c r="F68" s="1">
        <v>1.2900167346214</v>
      </c>
      <c r="I68" s="1">
        <v>86.550374374562935</v>
      </c>
      <c r="L68" s="1">
        <v>0.1045538053013</v>
      </c>
      <c r="M68" s="1">
        <v>0.73163463946050011</v>
      </c>
      <c r="P68" s="1">
        <v>0.68484345366726218</v>
      </c>
      <c r="Q68" s="1">
        <v>5.2152446066000002E-3</v>
      </c>
      <c r="R68" s="1">
        <v>224.40445193910733</v>
      </c>
      <c r="S68" s="1">
        <v>476.03422750352001</v>
      </c>
      <c r="T68" s="1">
        <v>251.62977556441268</v>
      </c>
      <c r="U68" s="1">
        <v>47.140402721871077</v>
      </c>
      <c r="V68" s="1">
        <f>R68-'2017_zone_urb'!R68</f>
        <v>0</v>
      </c>
    </row>
    <row r="69" spans="1:22">
      <c r="A69" t="s">
        <v>71</v>
      </c>
      <c r="B69" t="s">
        <v>70</v>
      </c>
      <c r="C69">
        <f>VLOOKUP(B69,'2017_zone_urb'!$B$2:$C$156,2,FALSE)</f>
        <v>14</v>
      </c>
      <c r="D69" s="1">
        <v>102.83842970457003</v>
      </c>
      <c r="E69" s="1">
        <v>54.322097624669617</v>
      </c>
      <c r="F69" s="1">
        <v>0.74807003888150003</v>
      </c>
      <c r="I69" s="1">
        <v>121.6158629795144</v>
      </c>
      <c r="L69" s="1">
        <v>0.102853382729723</v>
      </c>
      <c r="M69" s="1">
        <v>5.1840904572237703</v>
      </c>
      <c r="R69" s="1">
        <v>284.81140418758906</v>
      </c>
      <c r="S69" s="1">
        <v>418.30044382432703</v>
      </c>
      <c r="T69" s="1">
        <v>133.48903963673797</v>
      </c>
      <c r="U69" s="1">
        <v>68.087760458413683</v>
      </c>
      <c r="V69" s="1">
        <f>R69-'2017_zone_urb'!R69</f>
        <v>0.9282768734553315</v>
      </c>
    </row>
    <row r="70" spans="1:22">
      <c r="A70" t="s">
        <v>63</v>
      </c>
      <c r="B70" t="s">
        <v>62</v>
      </c>
      <c r="C70">
        <f>VLOOKUP(B70,'2017_zone_urb'!$B$2:$C$156,2,FALSE)</f>
        <v>14</v>
      </c>
      <c r="D70" s="1">
        <v>39.984005188205657</v>
      </c>
      <c r="E70" s="1">
        <v>30.679696481621573</v>
      </c>
      <c r="F70" s="1">
        <v>3.4209584436546998</v>
      </c>
      <c r="I70" s="1">
        <v>54.165202440680964</v>
      </c>
      <c r="L70" s="1">
        <v>0.37619056975590004</v>
      </c>
      <c r="M70" s="1">
        <v>2.1350141635250099</v>
      </c>
      <c r="P70" s="1">
        <v>2.6487845356899999E-2</v>
      </c>
      <c r="Q70" s="1">
        <v>2.3338996695460003E-2</v>
      </c>
      <c r="R70" s="1">
        <v>130.81089412949615</v>
      </c>
      <c r="S70" s="1">
        <v>559.81546608704809</v>
      </c>
      <c r="T70" s="1">
        <v>429.00457195755195</v>
      </c>
      <c r="U70" s="1">
        <v>23.366788174651074</v>
      </c>
      <c r="V70" s="1">
        <f>R70-'2017_zone_urb'!R70</f>
        <v>0.22519906424460601</v>
      </c>
    </row>
    <row r="71" spans="1:22">
      <c r="A71" t="s">
        <v>308</v>
      </c>
      <c r="B71" t="s">
        <v>74</v>
      </c>
      <c r="C71">
        <f>VLOOKUP(B71,'2017_zone_urb'!$B$2:$C$156,2,FALSE)</f>
        <v>14</v>
      </c>
      <c r="D71" s="1">
        <v>79.486204497101909</v>
      </c>
      <c r="E71" s="1">
        <v>67.200662717311644</v>
      </c>
      <c r="F71" s="1">
        <v>0.71388635246406007</v>
      </c>
      <c r="I71" s="1">
        <v>100.30525870189912</v>
      </c>
      <c r="J71" s="1">
        <v>6.5808548408799999E-3</v>
      </c>
      <c r="L71" s="1">
        <v>1.1139667521444503</v>
      </c>
      <c r="M71" s="1">
        <v>18.856552853155122</v>
      </c>
      <c r="Q71" s="1">
        <v>0.19324751768504167</v>
      </c>
      <c r="R71" s="1">
        <v>267.87636024660225</v>
      </c>
      <c r="S71" s="1">
        <v>991.01484363659699</v>
      </c>
      <c r="T71" s="1">
        <v>723.13848338999469</v>
      </c>
      <c r="U71" s="1">
        <v>27.030509378004023</v>
      </c>
      <c r="V71" s="1">
        <f>R71-'2017_zone_urb'!R71</f>
        <v>2.3676143221025541</v>
      </c>
    </row>
    <row r="72" spans="1:22">
      <c r="A72" t="s">
        <v>65</v>
      </c>
      <c r="B72" t="s">
        <v>64</v>
      </c>
      <c r="C72">
        <f>VLOOKUP(B72,'2017_zone_urb'!$B$2:$C$156,2,FALSE)</f>
        <v>14</v>
      </c>
      <c r="D72" s="1">
        <v>36.35155931743256</v>
      </c>
      <c r="E72" s="1">
        <v>14.001316620535027</v>
      </c>
      <c r="I72" s="1">
        <v>41.51993718772831</v>
      </c>
      <c r="L72" s="1">
        <v>0.89168400365121103</v>
      </c>
      <c r="M72" s="1">
        <v>2.4265704552864</v>
      </c>
      <c r="Q72" s="1">
        <v>6.2087684021590005E-2</v>
      </c>
      <c r="R72" s="1">
        <v>95.253155268655092</v>
      </c>
      <c r="S72" s="1">
        <v>359.53445326944001</v>
      </c>
      <c r="T72" s="1">
        <v>264.28129800078489</v>
      </c>
      <c r="U72" s="1">
        <v>26.493470765448752</v>
      </c>
      <c r="V72" s="1">
        <f>R72-'2017_zone_urb'!R72</f>
        <v>7.1151685687908639E-2</v>
      </c>
    </row>
    <row r="73" spans="1:22">
      <c r="A73" t="s">
        <v>73</v>
      </c>
      <c r="B73" t="s">
        <v>72</v>
      </c>
      <c r="C73">
        <f>VLOOKUP(B73,'2017_zone_urb'!$B$2:$C$156,2,FALSE)</f>
        <v>14</v>
      </c>
      <c r="D73" s="1">
        <v>7.7664881927298186</v>
      </c>
      <c r="E73" s="1">
        <v>13.736684266416832</v>
      </c>
      <c r="F73" s="1">
        <v>2.0200242786638003</v>
      </c>
      <c r="I73" s="1">
        <v>7.9782856972291851</v>
      </c>
      <c r="M73" s="1">
        <v>1.4934517188957999</v>
      </c>
      <c r="R73" s="1">
        <v>32.994934153935439</v>
      </c>
      <c r="S73" s="1">
        <v>165.26908740014102</v>
      </c>
      <c r="T73" s="1">
        <v>132.27415324620557</v>
      </c>
      <c r="U73" s="1">
        <v>19.96437124024882</v>
      </c>
      <c r="V73" s="1">
        <f>R73-'2017_zone_urb'!R73</f>
        <v>0.11275159881890318</v>
      </c>
    </row>
    <row r="74" spans="1:22">
      <c r="A74" t="s">
        <v>67</v>
      </c>
      <c r="B74" t="s">
        <v>66</v>
      </c>
      <c r="C74">
        <f>VLOOKUP(B74,'2017_zone_urb'!$B$2:$C$156,2,FALSE)</f>
        <v>14</v>
      </c>
      <c r="D74" s="1">
        <v>148.22989094034065</v>
      </c>
      <c r="E74" s="1">
        <v>139.96892258334822</v>
      </c>
      <c r="F74" s="1">
        <v>2.8924918848569998</v>
      </c>
      <c r="I74" s="1">
        <v>190.58738646171582</v>
      </c>
      <c r="L74" s="1">
        <v>22.339145451261665</v>
      </c>
      <c r="M74" s="1">
        <v>39.560035571702066</v>
      </c>
      <c r="P74" s="1">
        <v>3.4368156368967817</v>
      </c>
      <c r="Q74" s="1">
        <v>0.44712722426685064</v>
      </c>
      <c r="R74" s="1">
        <v>547.46181575438902</v>
      </c>
      <c r="S74" s="1">
        <v>5651.1920928520203</v>
      </c>
      <c r="T74" s="1">
        <v>5103.7302770976312</v>
      </c>
      <c r="U74" s="1">
        <v>9.6875456852166266</v>
      </c>
      <c r="V74" s="1">
        <f>R74-'2017_zone_urb'!R74</f>
        <v>3.3493485166567325</v>
      </c>
    </row>
    <row r="75" spans="1:22">
      <c r="A75" t="s">
        <v>69</v>
      </c>
      <c r="B75" t="s">
        <v>68</v>
      </c>
      <c r="C75">
        <f>VLOOKUP(B75,'2017_zone_urb'!$B$2:$C$156,2,FALSE)</f>
        <v>14</v>
      </c>
      <c r="D75" s="1">
        <v>54.379424204659628</v>
      </c>
      <c r="E75" s="1">
        <v>72.041650828321508</v>
      </c>
      <c r="I75" s="1">
        <v>46.303698624006593</v>
      </c>
      <c r="J75" s="1">
        <v>0.35558245446500003</v>
      </c>
      <c r="L75" s="1">
        <v>18.558507609845982</v>
      </c>
      <c r="M75" s="1">
        <v>28.378780402848747</v>
      </c>
      <c r="N75" s="1">
        <v>19.754245273826502</v>
      </c>
      <c r="P75" s="1">
        <v>0.6041366034794502</v>
      </c>
      <c r="Q75" s="1">
        <v>0.33817857373447291</v>
      </c>
      <c r="R75" s="1">
        <v>240.71420457518789</v>
      </c>
      <c r="S75" s="1">
        <v>4722.1706000033701</v>
      </c>
      <c r="T75" s="1">
        <v>4481.4563954281821</v>
      </c>
      <c r="U75" s="1">
        <v>5.0975329983846018</v>
      </c>
      <c r="V75" s="1">
        <f>R75-'2017_zone_urb'!R75</f>
        <v>3.6084878692205677</v>
      </c>
    </row>
    <row r="76" spans="1:22">
      <c r="A76" t="s">
        <v>110</v>
      </c>
      <c r="B76" t="s">
        <v>109</v>
      </c>
      <c r="C76">
        <f>VLOOKUP(B76,'2017_zone_urb'!$B$2:$C$156,2,FALSE)</f>
        <v>1</v>
      </c>
      <c r="D76" s="1">
        <v>150.91509484828526</v>
      </c>
      <c r="E76" s="1">
        <v>49.722136285534098</v>
      </c>
      <c r="I76" s="1">
        <v>69.59528149118816</v>
      </c>
      <c r="L76" s="1">
        <v>0.2581098624848</v>
      </c>
      <c r="M76" s="1">
        <v>4.6906540072239311</v>
      </c>
      <c r="R76" s="1">
        <v>275.18127649471626</v>
      </c>
      <c r="S76" s="1">
        <v>318.71653644737802</v>
      </c>
      <c r="T76" s="1">
        <v>43.535259952661761</v>
      </c>
      <c r="U76" s="1">
        <v>86.340445200009356</v>
      </c>
      <c r="V76" s="1">
        <f>R76-'2017_zone_urb'!R76</f>
        <v>0</v>
      </c>
    </row>
    <row r="77" spans="1:22">
      <c r="A77" t="s">
        <v>112</v>
      </c>
      <c r="B77" t="s">
        <v>111</v>
      </c>
      <c r="C77">
        <f>VLOOKUP(B77,'2017_zone_urb'!$B$2:$C$156,2,FALSE)</f>
        <v>1</v>
      </c>
      <c r="D77" s="1">
        <v>55.981821759729151</v>
      </c>
      <c r="E77" s="1">
        <v>24.058580854506587</v>
      </c>
      <c r="I77" s="1">
        <v>39.806696973277994</v>
      </c>
      <c r="L77" s="1">
        <v>0.25592583581300005</v>
      </c>
      <c r="M77" s="1">
        <v>0.50257738737559998</v>
      </c>
      <c r="R77" s="1">
        <v>120.60560281070234</v>
      </c>
      <c r="S77" s="1">
        <v>180.90950891055701</v>
      </c>
      <c r="T77" s="1">
        <v>60.303906099854672</v>
      </c>
      <c r="U77" s="1">
        <v>66.666259577505471</v>
      </c>
      <c r="V77" s="1">
        <f>R77-'2017_zone_urb'!R77</f>
        <v>0</v>
      </c>
    </row>
    <row r="78" spans="1:22">
      <c r="A78" t="s">
        <v>104</v>
      </c>
      <c r="B78" t="s">
        <v>103</v>
      </c>
      <c r="C78">
        <f>VLOOKUP(B78,'2017_zone_urb'!$B$2:$C$156,2,FALSE)</f>
        <v>1</v>
      </c>
      <c r="D78" s="1">
        <v>31.59653820174027</v>
      </c>
      <c r="E78" s="1">
        <v>25.375659684937347</v>
      </c>
      <c r="F78" s="1">
        <v>5.4330637444980008</v>
      </c>
      <c r="I78" s="1">
        <v>37.27329384507955</v>
      </c>
      <c r="L78" s="1">
        <v>2.2642017293989999E-2</v>
      </c>
      <c r="M78" s="1">
        <v>0.57589865550990005</v>
      </c>
      <c r="R78" s="1">
        <v>100.27709614905906</v>
      </c>
      <c r="S78" s="1">
        <v>156.00501211142301</v>
      </c>
      <c r="T78" s="1">
        <v>55.727915962363952</v>
      </c>
      <c r="U78" s="1">
        <v>64.278124652455674</v>
      </c>
      <c r="V78" s="1">
        <f>R78-'2017_zone_urb'!R78</f>
        <v>0</v>
      </c>
    </row>
    <row r="79" spans="1:22">
      <c r="A79" t="s">
        <v>106</v>
      </c>
      <c r="B79" t="s">
        <v>105</v>
      </c>
      <c r="C79">
        <f>VLOOKUP(B79,'2017_zone_urb'!$B$2:$C$156,2,FALSE)</f>
        <v>1</v>
      </c>
      <c r="D79" s="1">
        <v>19.473591347438898</v>
      </c>
      <c r="E79" s="1">
        <v>8.0641983814945259</v>
      </c>
      <c r="F79" s="1">
        <v>2.0623396149530002E-2</v>
      </c>
      <c r="I79" s="1">
        <v>18.777618376190695</v>
      </c>
      <c r="L79" s="1">
        <v>0.21351957150654002</v>
      </c>
      <c r="M79" s="1">
        <v>0.40933847390270001</v>
      </c>
      <c r="R79" s="1">
        <v>46.95888954668289</v>
      </c>
      <c r="S79" s="1">
        <v>64.789465171627512</v>
      </c>
      <c r="T79" s="1">
        <v>17.830575624944622</v>
      </c>
      <c r="U79" s="1">
        <v>72.479205411386914</v>
      </c>
      <c r="V79" s="1">
        <f>R79-'2017_zone_urb'!R79</f>
        <v>0</v>
      </c>
    </row>
    <row r="80" spans="1:22">
      <c r="A80" t="s">
        <v>116</v>
      </c>
      <c r="B80" t="s">
        <v>115</v>
      </c>
      <c r="C80">
        <f>VLOOKUP(B80,'2017_zone_urb'!$B$2:$C$156,2,FALSE)</f>
        <v>1</v>
      </c>
      <c r="D80" s="1">
        <v>118.44001154395281</v>
      </c>
      <c r="E80" s="1">
        <v>50.383763732843406</v>
      </c>
      <c r="F80" s="1">
        <v>19.463805264923113</v>
      </c>
      <c r="I80" s="1">
        <v>79.683974325123103</v>
      </c>
      <c r="L80" s="1">
        <v>0.1292468899085</v>
      </c>
      <c r="M80" s="1">
        <v>3.9178058297398612</v>
      </c>
      <c r="R80" s="1">
        <v>272.01860758649076</v>
      </c>
      <c r="S80" s="1">
        <v>309.364930998749</v>
      </c>
      <c r="T80" s="1">
        <v>37.346323412258243</v>
      </c>
      <c r="U80" s="1">
        <v>87.928068222959226</v>
      </c>
      <c r="V80" s="1">
        <f>R80-'2017_zone_urb'!R80</f>
        <v>-0.13613621263095865</v>
      </c>
    </row>
    <row r="81" spans="1:22">
      <c r="A81" t="s">
        <v>118</v>
      </c>
      <c r="B81" t="s">
        <v>117</v>
      </c>
      <c r="C81">
        <f>VLOOKUP(B81,'2017_zone_urb'!$B$2:$C$156,2,FALSE)</f>
        <v>1</v>
      </c>
      <c r="D81" s="1">
        <v>63.680275502971568</v>
      </c>
      <c r="E81" s="1">
        <v>23.344808032420918</v>
      </c>
      <c r="I81" s="1">
        <v>42.443532805978137</v>
      </c>
      <c r="L81" s="1">
        <v>4.0318430581900003E-2</v>
      </c>
      <c r="M81" s="1">
        <v>0.38250823479460005</v>
      </c>
      <c r="R81" s="1">
        <v>129.89144300674712</v>
      </c>
      <c r="S81" s="1">
        <v>140.18273932615099</v>
      </c>
      <c r="T81" s="1">
        <v>10.29129631940387</v>
      </c>
      <c r="U81" s="1">
        <v>92.658656572932273</v>
      </c>
      <c r="V81" s="1">
        <f>R81-'2017_zone_urb'!R81</f>
        <v>0</v>
      </c>
    </row>
    <row r="82" spans="1:22">
      <c r="A82" t="s">
        <v>114</v>
      </c>
      <c r="B82" t="s">
        <v>113</v>
      </c>
      <c r="C82">
        <f>VLOOKUP(B82,'2017_zone_urb'!$B$2:$C$156,2,FALSE)</f>
        <v>1</v>
      </c>
      <c r="D82" s="1">
        <v>23.407179653643208</v>
      </c>
      <c r="E82" s="1">
        <v>12.2250426466651</v>
      </c>
      <c r="I82" s="1">
        <v>19.307358632506723</v>
      </c>
      <c r="M82" s="1">
        <v>0.94853836610245001</v>
      </c>
      <c r="R82" s="1">
        <v>55.888119298917481</v>
      </c>
      <c r="S82" s="1">
        <v>68.251255784307801</v>
      </c>
      <c r="T82" s="1">
        <v>12.363136485390321</v>
      </c>
      <c r="U82" s="1">
        <v>81.885847603359665</v>
      </c>
      <c r="V82" s="1">
        <f>R82-'2017_zone_urb'!R82</f>
        <v>9.5562852951474042E-3</v>
      </c>
    </row>
    <row r="83" spans="1:22">
      <c r="A83" t="s">
        <v>108</v>
      </c>
      <c r="B83" t="s">
        <v>107</v>
      </c>
      <c r="C83">
        <f>VLOOKUP(B83,'2017_zone_urb'!$B$2:$C$156,2,FALSE)</f>
        <v>1</v>
      </c>
      <c r="D83" s="1">
        <v>16.2672420953567</v>
      </c>
      <c r="E83" s="1">
        <v>21.249250510789075</v>
      </c>
      <c r="F83" s="1">
        <v>0.66970516098639998</v>
      </c>
      <c r="I83" s="1">
        <v>21.465731479721342</v>
      </c>
      <c r="L83" s="1">
        <v>1.6694421431655702</v>
      </c>
      <c r="M83" s="1">
        <v>14.239437323972824</v>
      </c>
      <c r="R83" s="1">
        <v>75.560808713991918</v>
      </c>
      <c r="S83" s="1">
        <v>190.61167026776499</v>
      </c>
      <c r="T83" s="1">
        <v>115.05086155377307</v>
      </c>
      <c r="U83" s="1">
        <v>39.641229001270794</v>
      </c>
      <c r="V83" s="1">
        <f>R83-'2017_zone_urb'!R83</f>
        <v>0.60610451108000518</v>
      </c>
    </row>
    <row r="84" spans="1:22">
      <c r="A84" t="s">
        <v>82</v>
      </c>
      <c r="B84" t="s">
        <v>81</v>
      </c>
      <c r="C84">
        <f>VLOOKUP(B84,'2017_zone_urb'!$B$2:$C$156,2,FALSE)</f>
        <v>15</v>
      </c>
      <c r="D84" s="1">
        <v>41.377800572694674</v>
      </c>
      <c r="E84" s="1">
        <v>31.10721242778444</v>
      </c>
      <c r="F84" s="1">
        <v>3.2022394691661895</v>
      </c>
      <c r="I84" s="1">
        <v>82.58173380445136</v>
      </c>
      <c r="L84" s="1">
        <v>2.4958099014284501</v>
      </c>
      <c r="M84" s="1">
        <v>25.870895553051753</v>
      </c>
      <c r="P84" s="1">
        <v>0.34617166006600009</v>
      </c>
      <c r="Q84" s="1">
        <v>2.7202542065559998E-2</v>
      </c>
      <c r="R84" s="1">
        <v>187.00906593070846</v>
      </c>
      <c r="S84" s="1">
        <v>395.668852099628</v>
      </c>
      <c r="T84" s="1">
        <v>208.65978616891954</v>
      </c>
      <c r="U84" s="1">
        <v>47.264035300817731</v>
      </c>
      <c r="V84" s="1">
        <f>R84-'2017_zone_urb'!R84</f>
        <v>0</v>
      </c>
    </row>
    <row r="85" spans="1:22">
      <c r="A85" t="s">
        <v>100</v>
      </c>
      <c r="B85" t="s">
        <v>99</v>
      </c>
      <c r="C85">
        <f>VLOOKUP(B85,'2017_zone_urb'!$B$2:$C$156,2,FALSE)</f>
        <v>15</v>
      </c>
      <c r="D85" s="1">
        <v>22.443857343045487</v>
      </c>
      <c r="E85" s="1">
        <v>8.8577235547649806</v>
      </c>
      <c r="I85" s="1">
        <v>26.750839832572431</v>
      </c>
      <c r="L85" s="1">
        <v>3.8328357030000003E-2</v>
      </c>
      <c r="M85" s="1">
        <v>0.463334282467665</v>
      </c>
      <c r="P85" s="1">
        <v>1.4349230791900001E-2</v>
      </c>
      <c r="R85" s="1">
        <v>58.568432600672459</v>
      </c>
      <c r="S85" s="1">
        <v>138.069268426489</v>
      </c>
      <c r="T85" s="1">
        <v>79.500835825816552</v>
      </c>
      <c r="U85" s="1">
        <v>42.419600877262212</v>
      </c>
      <c r="V85" s="1">
        <f>R85-'2017_zone_urb'!R85</f>
        <v>0</v>
      </c>
    </row>
    <row r="86" spans="1:22">
      <c r="A86" t="s">
        <v>90</v>
      </c>
      <c r="B86" t="s">
        <v>89</v>
      </c>
      <c r="C86">
        <f>VLOOKUP(B86,'2017_zone_urb'!$B$2:$C$156,2,FALSE)</f>
        <v>15</v>
      </c>
      <c r="D86" s="1">
        <v>72.833560400097141</v>
      </c>
      <c r="E86" s="1">
        <v>28.469619438522766</v>
      </c>
      <c r="I86" s="1">
        <v>94.311591705208201</v>
      </c>
      <c r="L86" s="1">
        <v>1.8686415232718001</v>
      </c>
      <c r="M86" s="1">
        <v>3.5289277286804208</v>
      </c>
      <c r="Q86" s="1">
        <v>1.6790154790451001E-2</v>
      </c>
      <c r="R86" s="1">
        <v>201.02913095057079</v>
      </c>
      <c r="S86" s="1">
        <v>481.69550060294404</v>
      </c>
      <c r="T86" s="1">
        <v>280.66636965237325</v>
      </c>
      <c r="U86" s="1">
        <v>41.733653459278784</v>
      </c>
      <c r="V86" s="1">
        <f>R86-'2017_zone_urb'!R86</f>
        <v>-0.1228589491487071</v>
      </c>
    </row>
    <row r="87" spans="1:22">
      <c r="A87" t="s">
        <v>84</v>
      </c>
      <c r="B87" t="s">
        <v>83</v>
      </c>
      <c r="C87">
        <f>VLOOKUP(B87,'2017_zone_urb'!$B$2:$C$156,2,FALSE)</f>
        <v>15</v>
      </c>
      <c r="D87" s="1">
        <v>46.926273942077735</v>
      </c>
      <c r="E87" s="1">
        <v>24.605007333622627</v>
      </c>
      <c r="I87" s="1">
        <v>66.221902428901274</v>
      </c>
      <c r="M87" s="1">
        <v>0.37707327595500001</v>
      </c>
      <c r="R87" s="1">
        <v>138.13025698055665</v>
      </c>
      <c r="S87" s="1">
        <v>243.02817989312899</v>
      </c>
      <c r="T87" s="1">
        <v>104.89792291257234</v>
      </c>
      <c r="U87" s="1">
        <v>56.837135940901611</v>
      </c>
      <c r="V87" s="1">
        <f>R87-'2017_zone_urb'!R87</f>
        <v>0</v>
      </c>
    </row>
    <row r="88" spans="1:22">
      <c r="A88" t="s">
        <v>86</v>
      </c>
      <c r="B88" t="s">
        <v>85</v>
      </c>
      <c r="C88">
        <f>VLOOKUP(B88,'2017_zone_urb'!$B$2:$C$156,2,FALSE)</f>
        <v>15</v>
      </c>
      <c r="D88" s="1">
        <v>32.739056591671314</v>
      </c>
      <c r="E88" s="1">
        <v>45.530476705654131</v>
      </c>
      <c r="I88" s="1">
        <v>65.911361003515992</v>
      </c>
      <c r="L88" s="1">
        <v>11.786509266510862</v>
      </c>
      <c r="M88" s="1">
        <v>25.021251087196333</v>
      </c>
      <c r="P88" s="1">
        <v>5.4396662830800005E-3</v>
      </c>
      <c r="Q88" s="1">
        <v>3.8244369848690007E-2</v>
      </c>
      <c r="R88" s="1">
        <v>181.03233869068038</v>
      </c>
      <c r="S88" s="1">
        <v>1087.82011451374</v>
      </c>
      <c r="T88" s="1">
        <v>906.78777582305963</v>
      </c>
      <c r="U88" s="1">
        <v>16.641753197549814</v>
      </c>
      <c r="V88" s="1">
        <f>R88-'2017_zone_urb'!R88</f>
        <v>2.5956996129468735</v>
      </c>
    </row>
    <row r="89" spans="1:22">
      <c r="A89" t="s">
        <v>88</v>
      </c>
      <c r="B89" t="s">
        <v>87</v>
      </c>
      <c r="C89">
        <f>VLOOKUP(B89,'2017_zone_urb'!$B$2:$C$156,2,FALSE)</f>
        <v>15</v>
      </c>
      <c r="D89" s="1">
        <v>24.630919812024477</v>
      </c>
      <c r="E89" s="1">
        <v>15.849054570193127</v>
      </c>
      <c r="F89" s="1">
        <v>4.4720404100759001</v>
      </c>
      <c r="I89" s="1">
        <v>58.614373092554544</v>
      </c>
      <c r="M89" s="1">
        <v>4.7194274253294788</v>
      </c>
      <c r="Q89" s="1">
        <v>1.612196885225E-2</v>
      </c>
      <c r="R89" s="1">
        <v>108.30193727902977</v>
      </c>
      <c r="S89" s="1">
        <v>290.16870422841799</v>
      </c>
      <c r="T89" s="1">
        <v>181.86676694938822</v>
      </c>
      <c r="U89" s="1">
        <v>37.323782923804053</v>
      </c>
      <c r="V89" s="1">
        <f>R89-'2017_zone_urb'!R89</f>
        <v>0.59769543283434245</v>
      </c>
    </row>
    <row r="90" spans="1:22">
      <c r="A90" t="s">
        <v>76</v>
      </c>
      <c r="B90" t="s">
        <v>75</v>
      </c>
      <c r="C90">
        <f>VLOOKUP(B90,'2017_zone_urb'!$B$2:$C$156,2,FALSE)</f>
        <v>15</v>
      </c>
      <c r="D90" s="1">
        <v>44.740578339655791</v>
      </c>
      <c r="E90" s="1">
        <v>39.827179754009869</v>
      </c>
      <c r="F90" s="1">
        <v>3.4371952738397007</v>
      </c>
      <c r="I90" s="1">
        <v>71.68216005693121</v>
      </c>
      <c r="L90" s="1">
        <v>3.8933286846285755</v>
      </c>
      <c r="M90" s="1">
        <v>7.6011677982871735</v>
      </c>
      <c r="Q90" s="1">
        <v>0.11123616322816558</v>
      </c>
      <c r="R90" s="1">
        <v>171.29284607058051</v>
      </c>
      <c r="S90" s="1">
        <v>928.28708487178915</v>
      </c>
      <c r="T90" s="1">
        <v>756.99423880120867</v>
      </c>
      <c r="U90" s="1">
        <v>18.45257236280937</v>
      </c>
      <c r="V90" s="1">
        <f>R90-'2017_zone_urb'!R90</f>
        <v>4.2923184492167366E-2</v>
      </c>
    </row>
    <row r="91" spans="1:22">
      <c r="A91" t="s">
        <v>94</v>
      </c>
      <c r="B91" t="s">
        <v>93</v>
      </c>
      <c r="C91">
        <f>VLOOKUP(B91,'2017_zone_urb'!$B$2:$C$156,2,FALSE)</f>
        <v>15</v>
      </c>
      <c r="D91" s="1">
        <v>106.00346478904513</v>
      </c>
      <c r="E91" s="1">
        <v>72.058102640532127</v>
      </c>
      <c r="F91" s="1">
        <v>5.3127777280124002</v>
      </c>
      <c r="I91" s="1">
        <v>147.3329461074193</v>
      </c>
      <c r="L91" s="1">
        <v>10.582214586450739</v>
      </c>
      <c r="M91" s="1">
        <v>24.148815498046016</v>
      </c>
      <c r="P91" s="1">
        <v>2.3146846981022002E-2</v>
      </c>
      <c r="Q91" s="1">
        <v>0.42876680271912626</v>
      </c>
      <c r="R91" s="1">
        <v>365.89023499920586</v>
      </c>
      <c r="S91" s="1">
        <v>2048.7704159773302</v>
      </c>
      <c r="T91" s="1">
        <v>1682.8801809781244</v>
      </c>
      <c r="U91" s="1">
        <v>17.859015931985933</v>
      </c>
      <c r="V91" s="1">
        <f>R91-'2017_zone_urb'!R91</f>
        <v>0.77730124501374576</v>
      </c>
    </row>
    <row r="92" spans="1:22">
      <c r="A92" t="s">
        <v>96</v>
      </c>
      <c r="B92" t="s">
        <v>95</v>
      </c>
      <c r="C92">
        <f>VLOOKUP(B92,'2017_zone_urb'!$B$2:$C$156,2,FALSE)</f>
        <v>15</v>
      </c>
      <c r="D92" s="1">
        <v>59.522531565272274</v>
      </c>
      <c r="E92" s="1">
        <v>85.091688105435054</v>
      </c>
      <c r="I92" s="1">
        <v>80.949468556752137</v>
      </c>
      <c r="L92" s="1">
        <v>16.535944008761977</v>
      </c>
      <c r="M92" s="1">
        <v>27.312145511110828</v>
      </c>
      <c r="Q92" s="1">
        <v>0.47475283229668613</v>
      </c>
      <c r="R92" s="1">
        <v>269.88653057962898</v>
      </c>
      <c r="S92" s="1">
        <v>3425.2019899512002</v>
      </c>
      <c r="T92" s="1">
        <v>3155.3154593715713</v>
      </c>
      <c r="U92" s="1">
        <v>7.879434012108411</v>
      </c>
      <c r="V92" s="1">
        <f>R92-'2017_zone_urb'!R92</f>
        <v>0.22286247774724188</v>
      </c>
    </row>
    <row r="93" spans="1:22">
      <c r="A93" t="s">
        <v>80</v>
      </c>
      <c r="B93" t="s">
        <v>79</v>
      </c>
      <c r="C93">
        <f>VLOOKUP(B93,'2017_zone_urb'!$B$2:$C$156,2,FALSE)</f>
        <v>15</v>
      </c>
      <c r="D93" s="1">
        <v>30.78260321842227</v>
      </c>
      <c r="E93" s="1">
        <v>53.456273822393207</v>
      </c>
      <c r="F93" s="1">
        <v>9.8478321836484692</v>
      </c>
      <c r="I93" s="1">
        <v>41.810686323457404</v>
      </c>
      <c r="J93" s="1">
        <v>6.8042172625000008E-2</v>
      </c>
      <c r="L93" s="1">
        <v>20.153094528354355</v>
      </c>
      <c r="M93" s="1">
        <v>36.172775051647733</v>
      </c>
      <c r="N93" s="1">
        <v>2.9374511813310002</v>
      </c>
      <c r="P93" s="1">
        <v>1.15440546325E-2</v>
      </c>
      <c r="Q93" s="1">
        <v>0.26530537601407556</v>
      </c>
      <c r="R93" s="1">
        <v>195.50560791252605</v>
      </c>
      <c r="S93" s="1">
        <v>3090.16017471948</v>
      </c>
      <c r="T93" s="1">
        <v>2894.6545668069539</v>
      </c>
      <c r="U93" s="1">
        <v>6.3267143726707875</v>
      </c>
      <c r="V93" s="1">
        <f>R93-'2017_zone_urb'!R93</f>
        <v>0.33877016904420998</v>
      </c>
    </row>
    <row r="94" spans="1:22">
      <c r="A94" t="s">
        <v>92</v>
      </c>
      <c r="B94" t="s">
        <v>91</v>
      </c>
      <c r="C94">
        <f>VLOOKUP(B94,'2017_zone_urb'!$B$2:$C$156,2,FALSE)</f>
        <v>15</v>
      </c>
      <c r="D94" s="1">
        <v>79.860171828593423</v>
      </c>
      <c r="E94" s="1">
        <v>78.94342966170133</v>
      </c>
      <c r="F94" s="1">
        <v>3.4843710976870002</v>
      </c>
      <c r="I94" s="1">
        <v>168.21456717668806</v>
      </c>
      <c r="L94" s="1">
        <v>5.094290329050323</v>
      </c>
      <c r="M94" s="1">
        <v>32.450688989987192</v>
      </c>
      <c r="P94" s="1">
        <v>1.61249530829E-2</v>
      </c>
      <c r="Q94" s="1">
        <v>6.367452320688001E-2</v>
      </c>
      <c r="R94" s="1">
        <v>368.12731855999709</v>
      </c>
      <c r="S94" s="1">
        <v>1166.8236670989299</v>
      </c>
      <c r="T94" s="1">
        <v>798.69634853893285</v>
      </c>
      <c r="U94" s="1">
        <v>31.549524486015173</v>
      </c>
      <c r="V94" s="1">
        <f>R94-'2017_zone_urb'!R94</f>
        <v>5.0738604536263665E-2</v>
      </c>
    </row>
    <row r="95" spans="1:22">
      <c r="A95" t="s">
        <v>98</v>
      </c>
      <c r="B95" t="s">
        <v>97</v>
      </c>
      <c r="C95">
        <f>VLOOKUP(B95,'2017_zone_urb'!$B$2:$C$156,2,FALSE)</f>
        <v>15</v>
      </c>
      <c r="D95" s="1">
        <v>93.955647821561669</v>
      </c>
      <c r="E95" s="1">
        <v>88.30993909678557</v>
      </c>
      <c r="F95" s="1">
        <v>9.7364191251941001</v>
      </c>
      <c r="I95" s="1">
        <v>129.48903560761809</v>
      </c>
      <c r="L95" s="1">
        <v>18.591754427439845</v>
      </c>
      <c r="M95" s="1">
        <v>32.78250038654739</v>
      </c>
      <c r="N95" s="1">
        <v>6.2704444131800008</v>
      </c>
      <c r="P95" s="1">
        <v>15.5581543053068</v>
      </c>
      <c r="Q95" s="1">
        <v>0.61953345930659132</v>
      </c>
      <c r="R95" s="1">
        <v>395.31342864294004</v>
      </c>
      <c r="S95" s="1">
        <v>4130.9694915277896</v>
      </c>
      <c r="T95" s="1">
        <v>3735.6560628848497</v>
      </c>
      <c r="U95" s="1">
        <v>9.5695073384998093</v>
      </c>
      <c r="V95" s="1">
        <f>R95-'2017_zone_urb'!R95</f>
        <v>2.6916076180528989</v>
      </c>
    </row>
    <row r="96" spans="1:22">
      <c r="A96" t="s">
        <v>102</v>
      </c>
      <c r="B96" t="s">
        <v>101</v>
      </c>
      <c r="C96">
        <f>VLOOKUP(B96,'2017_zone_urb'!$B$2:$C$156,2,FALSE)</f>
        <v>15</v>
      </c>
      <c r="D96" s="1">
        <v>2.9544096569393119</v>
      </c>
      <c r="E96" s="1">
        <v>5.3934303436374194</v>
      </c>
      <c r="I96" s="1">
        <v>0.16241716943917001</v>
      </c>
      <c r="L96" s="1">
        <v>8.6527328125439507</v>
      </c>
      <c r="M96" s="1">
        <v>2.3798004434229165</v>
      </c>
      <c r="Q96" s="1">
        <v>1.4705925842500002E-2</v>
      </c>
      <c r="R96" s="1">
        <v>19.557496351825264</v>
      </c>
      <c r="S96" s="1">
        <v>1097.77793930145</v>
      </c>
      <c r="T96" s="1">
        <v>1078.2204429496248</v>
      </c>
      <c r="U96" s="1">
        <v>1.7815530492688076</v>
      </c>
      <c r="V96" s="1">
        <f>R96-'2017_zone_urb'!R96</f>
        <v>-0.27930031209600159</v>
      </c>
    </row>
    <row r="97" spans="1:22">
      <c r="A97" t="s">
        <v>78</v>
      </c>
      <c r="B97" t="s">
        <v>77</v>
      </c>
      <c r="C97">
        <f>VLOOKUP(B97,'2017_zone_urb'!$B$2:$C$156,2,FALSE)</f>
        <v>15</v>
      </c>
      <c r="D97" s="1">
        <v>16.332563973769076</v>
      </c>
      <c r="E97" s="1">
        <v>17.694059857364952</v>
      </c>
      <c r="F97" s="1">
        <v>9.2132350747000009E-4</v>
      </c>
      <c r="I97" s="1">
        <v>49.400040362381283</v>
      </c>
      <c r="L97" s="1">
        <v>0.19388661244290004</v>
      </c>
      <c r="M97" s="1">
        <v>3.2810453531438002</v>
      </c>
      <c r="Q97" s="1">
        <v>8.4989319024100004E-3</v>
      </c>
      <c r="R97" s="1">
        <v>86.911016414511877</v>
      </c>
      <c r="S97" s="1">
        <v>197.06953523910101</v>
      </c>
      <c r="T97" s="1">
        <v>110.15851882458914</v>
      </c>
      <c r="U97" s="1">
        <v>44.101700604847046</v>
      </c>
      <c r="V97" s="1">
        <f>R97-'2017_zone_urb'!R97</f>
        <v>0.24674767077900128</v>
      </c>
    </row>
    <row r="98" spans="1:22">
      <c r="A98" t="s">
        <v>132</v>
      </c>
      <c r="B98" t="s">
        <v>131</v>
      </c>
      <c r="C98">
        <f>VLOOKUP(B98,'2017_zone_urb'!$B$2:$C$156,2,FALSE)</f>
        <v>2</v>
      </c>
      <c r="D98" s="1">
        <v>12.334509654416884</v>
      </c>
      <c r="E98" s="1">
        <v>17.540084272496152</v>
      </c>
      <c r="I98" s="1">
        <v>25.189284553581157</v>
      </c>
      <c r="M98" s="1">
        <v>0.64408697132630011</v>
      </c>
      <c r="R98" s="1">
        <v>55.707965451820499</v>
      </c>
      <c r="S98" s="1">
        <v>115.21161367280099</v>
      </c>
      <c r="T98" s="1">
        <v>59.503648220980494</v>
      </c>
      <c r="U98" s="1">
        <v>48.352734308565594</v>
      </c>
      <c r="V98" s="1">
        <f>R98-'2017_zone_urb'!R98</f>
        <v>0</v>
      </c>
    </row>
    <row r="99" spans="1:22">
      <c r="A99" t="s">
        <v>145</v>
      </c>
      <c r="B99" t="s">
        <v>144</v>
      </c>
      <c r="C99">
        <f>VLOOKUP(B99,'2017_zone_urb'!$B$2:$C$156,2,FALSE)</f>
        <v>2</v>
      </c>
      <c r="D99" s="1">
        <v>62.702167545890873</v>
      </c>
      <c r="E99" s="1">
        <v>24.175428166906997</v>
      </c>
      <c r="I99" s="1">
        <v>77.252226721190965</v>
      </c>
      <c r="R99" s="1">
        <v>164.12982243398883</v>
      </c>
      <c r="S99" s="1">
        <v>206.79755497928102</v>
      </c>
      <c r="T99" s="1">
        <v>42.667732545292182</v>
      </c>
      <c r="U99" s="1">
        <v>79.367390223947737</v>
      </c>
      <c r="V99" s="1">
        <f>R99-'2017_zone_urb'!R99</f>
        <v>0</v>
      </c>
    </row>
    <row r="100" spans="1:22">
      <c r="A100" t="s">
        <v>143</v>
      </c>
      <c r="B100" t="s">
        <v>142</v>
      </c>
      <c r="C100">
        <f>VLOOKUP(B100,'2017_zone_urb'!$B$2:$C$156,2,FALSE)</f>
        <v>2</v>
      </c>
      <c r="D100" s="1">
        <v>32.823732341101703</v>
      </c>
      <c r="E100" s="1">
        <v>22.646146586785893</v>
      </c>
      <c r="I100" s="1">
        <v>47.779655243387914</v>
      </c>
      <c r="R100" s="1">
        <v>103.24953417127551</v>
      </c>
      <c r="S100" s="1">
        <v>138.84792041340901</v>
      </c>
      <c r="T100" s="1">
        <v>35.5983862421335</v>
      </c>
      <c r="U100" s="1">
        <v>74.361599269083726</v>
      </c>
      <c r="V100" s="1">
        <f>R100-'2017_zone_urb'!R100</f>
        <v>0</v>
      </c>
    </row>
    <row r="101" spans="1:22">
      <c r="A101" t="s">
        <v>139</v>
      </c>
      <c r="B101" t="s">
        <v>138</v>
      </c>
      <c r="C101">
        <f>VLOOKUP(B101,'2017_zone_urb'!$B$2:$C$156,2,FALSE)</f>
        <v>2</v>
      </c>
      <c r="D101" s="1">
        <v>73.822603177018621</v>
      </c>
      <c r="E101" s="1">
        <v>34.719376343023654</v>
      </c>
      <c r="I101" s="1">
        <v>61.93880295029799</v>
      </c>
      <c r="L101" s="1">
        <v>0.116510651429</v>
      </c>
      <c r="M101" s="1">
        <v>1.3043758051500558</v>
      </c>
      <c r="R101" s="1">
        <v>171.90166892691931</v>
      </c>
      <c r="S101" s="1">
        <v>193.12521236541201</v>
      </c>
      <c r="T101" s="1">
        <v>21.223543438492698</v>
      </c>
      <c r="U101" s="1">
        <v>89.010475028845207</v>
      </c>
      <c r="V101" s="1">
        <f>R101-'2017_zone_urb'!R101</f>
        <v>0</v>
      </c>
    </row>
    <row r="102" spans="1:22">
      <c r="A102" t="s">
        <v>130</v>
      </c>
      <c r="B102" t="s">
        <v>129</v>
      </c>
      <c r="C102">
        <f>VLOOKUP(B102,'2017_zone_urb'!$B$2:$C$156,2,FALSE)</f>
        <v>2</v>
      </c>
      <c r="D102" s="1">
        <v>87.113340648625268</v>
      </c>
      <c r="E102" s="1">
        <v>45.276356390678366</v>
      </c>
      <c r="F102" s="1">
        <v>4.2831151306192998</v>
      </c>
      <c r="I102" s="1">
        <v>93.634166132856151</v>
      </c>
      <c r="M102" s="1">
        <v>0.38862740424300002</v>
      </c>
      <c r="R102" s="1">
        <v>230.69560570702211</v>
      </c>
      <c r="S102" s="1">
        <v>291.07149455975201</v>
      </c>
      <c r="T102" s="1">
        <v>60.375888852729901</v>
      </c>
      <c r="U102" s="1">
        <v>79.257368041467288</v>
      </c>
      <c r="V102" s="1">
        <f>R102-'2017_zone_urb'!R102</f>
        <v>0</v>
      </c>
    </row>
    <row r="103" spans="1:22">
      <c r="A103" t="s">
        <v>137</v>
      </c>
      <c r="B103" t="s">
        <v>136</v>
      </c>
      <c r="C103">
        <f>VLOOKUP(B103,'2017_zone_urb'!$B$2:$C$156,2,FALSE)</f>
        <v>2</v>
      </c>
      <c r="D103" s="1">
        <v>10.896826182108503</v>
      </c>
      <c r="E103" s="1">
        <v>17.366545552508452</v>
      </c>
      <c r="I103" s="1">
        <v>18.801584909487634</v>
      </c>
      <c r="M103" s="1">
        <v>2.9286834597271572</v>
      </c>
      <c r="R103" s="1">
        <v>49.993640103831737</v>
      </c>
      <c r="S103" s="1">
        <v>139.486220515946</v>
      </c>
      <c r="T103" s="1">
        <v>89.492580412114265</v>
      </c>
      <c r="U103" s="1">
        <v>35.841275158872406</v>
      </c>
      <c r="V103" s="1">
        <f>R103-'2017_zone_urb'!R103</f>
        <v>0</v>
      </c>
    </row>
    <row r="104" spans="1:22">
      <c r="A104" t="s">
        <v>128</v>
      </c>
      <c r="B104" t="s">
        <v>127</v>
      </c>
      <c r="C104">
        <f>VLOOKUP(B104,'2017_zone_urb'!$B$2:$C$156,2,FALSE)</f>
        <v>2</v>
      </c>
      <c r="D104" s="1">
        <v>13.233754937804749</v>
      </c>
      <c r="E104" s="1">
        <v>20.251068748891669</v>
      </c>
      <c r="F104" s="1">
        <v>2.6350647926619999</v>
      </c>
      <c r="I104" s="1">
        <v>34.329746358609619</v>
      </c>
      <c r="L104" s="1">
        <v>0.35898040437890005</v>
      </c>
      <c r="M104" s="1">
        <v>2.6835052338537002</v>
      </c>
      <c r="R104" s="1">
        <v>73.492120476200625</v>
      </c>
      <c r="S104" s="1">
        <v>287.48230613538601</v>
      </c>
      <c r="T104" s="1">
        <v>213.99018565918539</v>
      </c>
      <c r="U104" s="1">
        <v>25.564049998120748</v>
      </c>
      <c r="V104" s="1">
        <f>R104-'2017_zone_urb'!R104</f>
        <v>0</v>
      </c>
    </row>
    <row r="105" spans="1:22">
      <c r="A105" t="s">
        <v>135</v>
      </c>
      <c r="B105" t="s">
        <v>134</v>
      </c>
      <c r="C105">
        <f>VLOOKUP(B105,'2017_zone_urb'!$B$2:$C$156,2,FALSE)</f>
        <v>2</v>
      </c>
      <c r="D105" s="1">
        <v>86.655278446425925</v>
      </c>
      <c r="E105" s="1">
        <v>53.998160766707521</v>
      </c>
      <c r="F105" s="1">
        <v>10.155975579194001</v>
      </c>
      <c r="I105" s="1">
        <v>101.78006175379242</v>
      </c>
      <c r="R105" s="1">
        <v>252.5894765461199</v>
      </c>
      <c r="S105" s="1">
        <v>291.26357146073303</v>
      </c>
      <c r="T105" s="1">
        <v>38.674094914613136</v>
      </c>
      <c r="U105" s="1">
        <v>86.721959522553263</v>
      </c>
      <c r="V105" s="1">
        <f>R105-'2017_zone_urb'!R105</f>
        <v>0</v>
      </c>
    </row>
    <row r="106" spans="1:22">
      <c r="A106" t="s">
        <v>141</v>
      </c>
      <c r="B106" t="s">
        <v>140</v>
      </c>
      <c r="C106">
        <f>VLOOKUP(B106,'2017_zone_urb'!$B$2:$C$156,2,FALSE)</f>
        <v>2</v>
      </c>
      <c r="D106" s="1">
        <v>21.978639197041414</v>
      </c>
      <c r="E106" s="1">
        <v>9.1892348773307724</v>
      </c>
      <c r="F106" s="1">
        <v>0.54575588202909697</v>
      </c>
      <c r="I106" s="1">
        <v>16.297622105882862</v>
      </c>
      <c r="M106" s="1">
        <v>1.0440582809559</v>
      </c>
      <c r="R106" s="1">
        <v>49.055310343240045</v>
      </c>
      <c r="S106" s="1">
        <v>52.233180545919097</v>
      </c>
      <c r="T106" s="1">
        <v>3.1778702026790526</v>
      </c>
      <c r="U106" s="1">
        <v>93.915993302599418</v>
      </c>
      <c r="V106" s="1">
        <f>R106-'2017_zone_urb'!R106</f>
        <v>0</v>
      </c>
    </row>
    <row r="107" spans="1:22">
      <c r="A107" t="s">
        <v>309</v>
      </c>
      <c r="B107" t="s">
        <v>133</v>
      </c>
      <c r="C107">
        <f>VLOOKUP(B107,'2017_zone_urb'!$B$2:$C$156,2,FALSE)</f>
        <v>2</v>
      </c>
      <c r="D107" s="1">
        <v>33.893268152342337</v>
      </c>
      <c r="E107" s="1">
        <v>16.471733585563502</v>
      </c>
      <c r="I107" s="1">
        <v>33.010036445903701</v>
      </c>
      <c r="M107" s="1">
        <v>0.63872509826000001</v>
      </c>
      <c r="R107" s="1">
        <v>84.013763282069547</v>
      </c>
      <c r="S107" s="1">
        <v>101.500679309034</v>
      </c>
      <c r="T107" s="1">
        <v>17.486916026964451</v>
      </c>
      <c r="U107" s="1">
        <v>82.771626607815193</v>
      </c>
      <c r="V107" s="1">
        <f>R107-'2017_zone_urb'!R107</f>
        <v>0</v>
      </c>
    </row>
    <row r="108" spans="1:22">
      <c r="A108" t="s">
        <v>126</v>
      </c>
      <c r="B108" t="s">
        <v>125</v>
      </c>
      <c r="C108">
        <f>VLOOKUP(B108,'2017_zone_urb'!$B$2:$C$156,2,FALSE)</f>
        <v>2</v>
      </c>
      <c r="D108" s="1">
        <v>24.838466564762655</v>
      </c>
      <c r="E108" s="1">
        <v>25.243243814227746</v>
      </c>
      <c r="F108" s="1">
        <v>20.393054362368733</v>
      </c>
      <c r="I108" s="1">
        <v>41.386236407121771</v>
      </c>
      <c r="R108" s="1">
        <v>111.86100114848091</v>
      </c>
      <c r="S108" s="1">
        <v>148.910047682514</v>
      </c>
      <c r="T108" s="1">
        <v>37.049046534033096</v>
      </c>
      <c r="U108" s="1">
        <v>75.119847780168541</v>
      </c>
      <c r="V108" s="1">
        <f>R108-'2017_zone_urb'!R108</f>
        <v>0</v>
      </c>
    </row>
    <row r="109" spans="1:22">
      <c r="A109" t="s">
        <v>151</v>
      </c>
      <c r="B109" t="s">
        <v>150</v>
      </c>
      <c r="C109">
        <f>VLOOKUP(B109,'2017_zone_urb'!$B$2:$C$156,2,FALSE)</f>
        <v>3</v>
      </c>
      <c r="D109" s="1">
        <v>36.650084493090304</v>
      </c>
      <c r="E109" s="1">
        <v>17.295414387178269</v>
      </c>
      <c r="I109" s="1">
        <v>46.045474839963298</v>
      </c>
      <c r="L109" s="1">
        <v>0.82314805412897007</v>
      </c>
      <c r="M109" s="1">
        <v>1.8427713271800001E-2</v>
      </c>
      <c r="R109" s="1">
        <v>100.83254948763263</v>
      </c>
      <c r="S109" s="1">
        <v>165.385988691835</v>
      </c>
      <c r="T109" s="1">
        <v>64.553439204202363</v>
      </c>
      <c r="U109" s="1">
        <v>60.968012033664294</v>
      </c>
      <c r="V109" s="1">
        <f>R109-'2017_zone_urb'!R109</f>
        <v>0</v>
      </c>
    </row>
    <row r="110" spans="1:22">
      <c r="A110" t="s">
        <v>153</v>
      </c>
      <c r="B110" t="s">
        <v>152</v>
      </c>
      <c r="C110">
        <f>VLOOKUP(B110,'2017_zone_urb'!$B$2:$C$156,2,FALSE)</f>
        <v>3</v>
      </c>
      <c r="D110" s="1">
        <v>62.682595003253496</v>
      </c>
      <c r="E110" s="1">
        <v>35.701040403179007</v>
      </c>
      <c r="F110" s="1">
        <v>6.4531142848757899</v>
      </c>
      <c r="I110" s="1">
        <v>81.941953560408791</v>
      </c>
      <c r="L110" s="1">
        <v>0.49739553127415004</v>
      </c>
      <c r="M110" s="1">
        <v>1.3969744850860601</v>
      </c>
      <c r="R110" s="1">
        <v>188.6730732680773</v>
      </c>
      <c r="S110" s="1">
        <v>319.74168082724105</v>
      </c>
      <c r="T110" s="1">
        <v>131.06860755916375</v>
      </c>
      <c r="U110" s="1">
        <v>59.007969427050973</v>
      </c>
      <c r="V110" s="1">
        <f>R110-'2017_zone_urb'!R110</f>
        <v>0.66917322121699385</v>
      </c>
    </row>
    <row r="111" spans="1:22">
      <c r="A111" t="s">
        <v>171</v>
      </c>
      <c r="B111" t="s">
        <v>170</v>
      </c>
      <c r="C111">
        <f>VLOOKUP(B111,'2017_zone_urb'!$B$2:$C$156,2,FALSE)</f>
        <v>3</v>
      </c>
      <c r="D111" s="1">
        <v>60.328010287411011</v>
      </c>
      <c r="E111" s="1">
        <v>30.731653993839561</v>
      </c>
      <c r="I111" s="1">
        <v>84.691018659521959</v>
      </c>
      <c r="L111" s="1">
        <v>8.5791644618649993E-2</v>
      </c>
      <c r="M111" s="1">
        <v>2.6558128771770795</v>
      </c>
      <c r="R111" s="1">
        <v>178.49228746256827</v>
      </c>
      <c r="S111" s="1">
        <v>248.04933047049101</v>
      </c>
      <c r="T111" s="1">
        <v>69.557043007922744</v>
      </c>
      <c r="U111" s="1">
        <v>71.958383086142803</v>
      </c>
      <c r="V111" s="1">
        <f>R111-'2017_zone_urb'!R111</f>
        <v>0.12502169247500206</v>
      </c>
    </row>
    <row r="112" spans="1:22">
      <c r="A112" t="s">
        <v>165</v>
      </c>
      <c r="B112" t="s">
        <v>164</v>
      </c>
      <c r="C112">
        <f>VLOOKUP(B112,'2017_zone_urb'!$B$2:$C$156,2,FALSE)</f>
        <v>3</v>
      </c>
      <c r="D112" s="1">
        <v>22.975350589598044</v>
      </c>
      <c r="E112" s="1">
        <v>13.878626217146</v>
      </c>
      <c r="F112" s="1">
        <v>5.4537500330223567</v>
      </c>
      <c r="I112" s="1">
        <v>28.328500424262</v>
      </c>
      <c r="L112" s="1">
        <v>0.18650908051780002</v>
      </c>
      <c r="M112" s="1">
        <v>1.5455110856160297</v>
      </c>
      <c r="R112" s="1">
        <v>72.368247430162228</v>
      </c>
      <c r="S112" s="1">
        <v>109.715728964487</v>
      </c>
      <c r="T112" s="1">
        <v>37.347481534324771</v>
      </c>
      <c r="U112" s="1">
        <v>65.959774512901902</v>
      </c>
      <c r="V112" s="1">
        <f>R112-'2017_zone_urb'!R112</f>
        <v>0</v>
      </c>
    </row>
    <row r="113" spans="1:22">
      <c r="A113" t="s">
        <v>149</v>
      </c>
      <c r="B113" t="s">
        <v>148</v>
      </c>
      <c r="C113">
        <f>VLOOKUP(B113,'2017_zone_urb'!$B$2:$C$156,2,FALSE)</f>
        <v>3</v>
      </c>
      <c r="D113" s="1">
        <v>49.13000896406821</v>
      </c>
      <c r="E113" s="1">
        <v>63.606827487739913</v>
      </c>
      <c r="F113" s="1">
        <v>5.9827126410074998</v>
      </c>
      <c r="I113" s="1">
        <v>97.912078132350203</v>
      </c>
      <c r="L113" s="1">
        <v>2.8526700967069383</v>
      </c>
      <c r="M113" s="1">
        <v>11.359204210705025</v>
      </c>
      <c r="R113" s="1">
        <v>230.84350153257779</v>
      </c>
      <c r="S113" s="1">
        <v>559.62396525356507</v>
      </c>
      <c r="T113" s="1">
        <v>328.78046372098731</v>
      </c>
      <c r="U113" s="1">
        <v>41.249752667040056</v>
      </c>
      <c r="V113" s="1">
        <f>R113-'2017_zone_urb'!R113</f>
        <v>5.4345171307691089</v>
      </c>
    </row>
    <row r="114" spans="1:22">
      <c r="A114" t="s">
        <v>159</v>
      </c>
      <c r="B114" t="s">
        <v>158</v>
      </c>
      <c r="C114">
        <f>VLOOKUP(B114,'2017_zone_urb'!$B$2:$C$156,2,FALSE)</f>
        <v>3</v>
      </c>
      <c r="D114" s="1">
        <v>43.600189264794572</v>
      </c>
      <c r="E114" s="1">
        <v>45.865514270670879</v>
      </c>
      <c r="I114" s="1">
        <v>103.97234289803031</v>
      </c>
      <c r="L114" s="1">
        <v>0.97329156538192008</v>
      </c>
      <c r="M114" s="1">
        <v>19.597633393799558</v>
      </c>
      <c r="R114" s="1">
        <v>214.00897139267721</v>
      </c>
      <c r="S114" s="1">
        <v>604.24169296086404</v>
      </c>
      <c r="T114" s="1">
        <v>390.23272156818683</v>
      </c>
      <c r="U114" s="1">
        <v>35.417776344430159</v>
      </c>
      <c r="V114" s="1">
        <f>R114-'2017_zone_urb'!R114</f>
        <v>-0.24074303302427325</v>
      </c>
    </row>
    <row r="115" spans="1:22">
      <c r="A115" t="s">
        <v>163</v>
      </c>
      <c r="B115" t="s">
        <v>162</v>
      </c>
      <c r="C115">
        <f>VLOOKUP(B115,'2017_zone_urb'!$B$2:$C$156,2,FALSE)</f>
        <v>3</v>
      </c>
      <c r="D115" s="1">
        <v>27.964982433240355</v>
      </c>
      <c r="E115" s="1">
        <v>16.550492276826482</v>
      </c>
      <c r="F115" s="1">
        <v>2.2489495283770005</v>
      </c>
      <c r="I115" s="1">
        <v>33.453931165501004</v>
      </c>
      <c r="L115" s="1">
        <v>0.73851529933666005</v>
      </c>
      <c r="M115" s="1">
        <v>1.5842474414300001</v>
      </c>
      <c r="R115" s="1">
        <v>82.54111814471149</v>
      </c>
      <c r="S115" s="1">
        <v>126.064906059059</v>
      </c>
      <c r="T115" s="1">
        <v>43.523787914347508</v>
      </c>
      <c r="U115" s="1">
        <v>65.475095904995598</v>
      </c>
      <c r="V115" s="1">
        <f>R115-'2017_zone_urb'!R115</f>
        <v>0.34150383024299913</v>
      </c>
    </row>
    <row r="116" spans="1:22">
      <c r="A116" t="s">
        <v>147</v>
      </c>
      <c r="B116" t="s">
        <v>146</v>
      </c>
      <c r="C116">
        <f>VLOOKUP(B116,'2017_zone_urb'!$B$2:$C$156,2,FALSE)</f>
        <v>3</v>
      </c>
      <c r="D116" s="1">
        <v>9.9767463908565119</v>
      </c>
      <c r="E116" s="1">
        <v>6.2421165478134393</v>
      </c>
      <c r="F116" s="1">
        <v>2.0366197967572002</v>
      </c>
      <c r="I116" s="1">
        <v>11.889590050642244</v>
      </c>
      <c r="L116" s="1">
        <v>0.23578828512400002</v>
      </c>
      <c r="R116" s="1">
        <v>30.380861071193394</v>
      </c>
      <c r="S116" s="1">
        <v>46.951381305505301</v>
      </c>
      <c r="T116" s="1">
        <v>16.570520234311907</v>
      </c>
      <c r="U116" s="1">
        <v>64.707065535537438</v>
      </c>
      <c r="V116" s="1">
        <f>R116-'2017_zone_urb'!R116</f>
        <v>0</v>
      </c>
    </row>
    <row r="117" spans="1:22">
      <c r="A117" t="s">
        <v>169</v>
      </c>
      <c r="B117" t="s">
        <v>168</v>
      </c>
      <c r="C117">
        <f>VLOOKUP(B117,'2017_zone_urb'!$B$2:$C$156,2,FALSE)</f>
        <v>3</v>
      </c>
      <c r="D117" s="1">
        <v>19.844162954942842</v>
      </c>
      <c r="E117" s="1">
        <v>13.681150670677999</v>
      </c>
      <c r="I117" s="1">
        <v>29.608419798154355</v>
      </c>
      <c r="L117" s="1">
        <v>3.4433864925500005E-2</v>
      </c>
      <c r="M117" s="1">
        <v>0.42038497162290001</v>
      </c>
      <c r="R117" s="1">
        <v>63.588552260323596</v>
      </c>
      <c r="S117" s="1">
        <v>87.79380134127851</v>
      </c>
      <c r="T117" s="1">
        <v>24.205249080954914</v>
      </c>
      <c r="U117" s="1">
        <v>72.429432703497497</v>
      </c>
      <c r="V117" s="1">
        <f>R117-'2017_zone_urb'!R117</f>
        <v>0</v>
      </c>
    </row>
    <row r="118" spans="1:22">
      <c r="A118" t="s">
        <v>155</v>
      </c>
      <c r="B118" t="s">
        <v>154</v>
      </c>
      <c r="C118">
        <f>VLOOKUP(B118,'2017_zone_urb'!$B$2:$C$156,2,FALSE)</f>
        <v>3</v>
      </c>
      <c r="D118" s="1">
        <v>42.955830764855399</v>
      </c>
      <c r="E118" s="1">
        <v>27.822471253621476</v>
      </c>
      <c r="F118" s="1">
        <v>48.523092180714649</v>
      </c>
      <c r="G118">
        <v>15.835862036557092</v>
      </c>
      <c r="I118" s="1">
        <v>62.153701528060381</v>
      </c>
      <c r="J118" s="1">
        <v>0.30354054229900002</v>
      </c>
      <c r="L118" s="1">
        <v>2.0738603111313201</v>
      </c>
      <c r="M118" s="1">
        <v>2.4373056870890255</v>
      </c>
      <c r="Q118" s="1">
        <v>7.8251615072999992E-2</v>
      </c>
      <c r="R118" s="1">
        <v>202.18391591940133</v>
      </c>
      <c r="S118" s="1">
        <v>443.64961826380608</v>
      </c>
      <c r="T118" s="1">
        <v>241.46570234440475</v>
      </c>
      <c r="U118" s="1">
        <v>45.572881750836373</v>
      </c>
      <c r="V118" s="1">
        <f>R118-'2017_zone_urb'!R118</f>
        <v>0</v>
      </c>
    </row>
    <row r="119" spans="1:22">
      <c r="A119" t="s">
        <v>157</v>
      </c>
      <c r="B119" t="s">
        <v>156</v>
      </c>
      <c r="C119">
        <f>VLOOKUP(B119,'2017_zone_urb'!$B$2:$C$156,2,FALSE)</f>
        <v>3</v>
      </c>
      <c r="D119" s="1">
        <v>32.175625051247067</v>
      </c>
      <c r="E119" s="1">
        <v>37.443693619492031</v>
      </c>
      <c r="F119" s="1">
        <v>8.4504111749585018</v>
      </c>
      <c r="I119" s="1">
        <v>67.633105785905173</v>
      </c>
      <c r="L119" s="1">
        <v>0.59378821069380006</v>
      </c>
      <c r="M119" s="1">
        <v>11.921752644363814</v>
      </c>
      <c r="R119" s="1">
        <v>158.21837648666036</v>
      </c>
      <c r="S119" s="1">
        <v>486.26820067960603</v>
      </c>
      <c r="T119" s="1">
        <v>328.04982419294566</v>
      </c>
      <c r="U119" s="1">
        <v>32.537265703481154</v>
      </c>
      <c r="V119" s="1">
        <f>R119-'2017_zone_urb'!R119</f>
        <v>1.0094400296025015</v>
      </c>
    </row>
    <row r="120" spans="1:22">
      <c r="A120" t="s">
        <v>161</v>
      </c>
      <c r="B120" t="s">
        <v>160</v>
      </c>
      <c r="C120">
        <f>VLOOKUP(B120,'2017_zone_urb'!$B$2:$C$156,2,FALSE)</f>
        <v>3</v>
      </c>
      <c r="D120" s="1">
        <v>35.166220770556961</v>
      </c>
      <c r="E120" s="1">
        <v>64.036703279587201</v>
      </c>
      <c r="F120" s="1">
        <v>0.615621032229</v>
      </c>
      <c r="I120" s="1">
        <v>62.578796580409538</v>
      </c>
      <c r="L120" s="1">
        <v>3.4184433028111902</v>
      </c>
      <c r="M120" s="1">
        <v>7.0768353338550858</v>
      </c>
      <c r="R120" s="1">
        <v>172.89262029944899</v>
      </c>
      <c r="S120" s="1">
        <v>1400.2982216857699</v>
      </c>
      <c r="T120" s="1">
        <v>1227.405601386321</v>
      </c>
      <c r="U120" s="1">
        <v>12.346842809763027</v>
      </c>
      <c r="V120" s="1">
        <f>R120-'2017_zone_urb'!R120</f>
        <v>9.7849374518375498E-2</v>
      </c>
    </row>
    <row r="121" spans="1:22">
      <c r="A121" t="s">
        <v>167</v>
      </c>
      <c r="B121" t="s">
        <v>166</v>
      </c>
      <c r="C121">
        <f>VLOOKUP(B121,'2017_zone_urb'!$B$2:$C$156,2,FALSE)</f>
        <v>3</v>
      </c>
      <c r="D121" s="1">
        <v>41.764333951089938</v>
      </c>
      <c r="E121" s="1">
        <v>45.847411556970172</v>
      </c>
      <c r="F121" s="1">
        <v>11.659710780371</v>
      </c>
      <c r="I121" s="1">
        <v>42.671499354995369</v>
      </c>
      <c r="J121" s="1">
        <v>0.19886561372000003</v>
      </c>
      <c r="L121" s="1">
        <v>19.872836461512343</v>
      </c>
      <c r="M121" s="1">
        <v>31.256241771494096</v>
      </c>
      <c r="N121" s="1">
        <v>16.222131272743059</v>
      </c>
      <c r="O121" s="1">
        <v>2.122625121654</v>
      </c>
      <c r="R121" s="1">
        <v>211.61565588454999</v>
      </c>
      <c r="S121" s="1">
        <v>5202.2468403365501</v>
      </c>
      <c r="T121" s="1">
        <v>4990.6311844520005</v>
      </c>
      <c r="U121" s="1">
        <v>4.0677742210106258</v>
      </c>
      <c r="V121" s="1">
        <f>R121-'2017_zone_urb'!R121</f>
        <v>1.8518013119378622</v>
      </c>
    </row>
    <row r="122" spans="1:22">
      <c r="A122" t="s">
        <v>175</v>
      </c>
      <c r="B122" t="s">
        <v>174</v>
      </c>
      <c r="C122">
        <f>VLOOKUP(B122,'2017_zone_urb'!$B$2:$C$156,2,FALSE)</f>
        <v>4</v>
      </c>
      <c r="D122" s="1">
        <v>38.807422228923869</v>
      </c>
      <c r="E122" s="1">
        <v>15.202970490940899</v>
      </c>
      <c r="F122" s="1">
        <v>5.1465057176480009</v>
      </c>
      <c r="I122" s="1">
        <v>38.157931475303137</v>
      </c>
      <c r="L122" s="1">
        <v>0.10511695053300001</v>
      </c>
      <c r="M122" s="1">
        <v>3.2682943592723479</v>
      </c>
      <c r="R122" s="1">
        <v>100.68824122262124</v>
      </c>
      <c r="S122" s="1">
        <v>131.58863581511901</v>
      </c>
      <c r="T122" s="1">
        <v>30.900394592497761</v>
      </c>
      <c r="U122" s="1">
        <v>76.517429182932958</v>
      </c>
      <c r="V122" s="1">
        <f>R122-'2017_zone_urb'!R122</f>
        <v>0</v>
      </c>
    </row>
    <row r="123" spans="1:22">
      <c r="A123" t="s">
        <v>187</v>
      </c>
      <c r="B123" t="s">
        <v>186</v>
      </c>
      <c r="C123">
        <f>VLOOKUP(B123,'2017_zone_urb'!$B$2:$C$156,2,FALSE)</f>
        <v>4</v>
      </c>
      <c r="D123" s="1">
        <v>31.886280832544895</v>
      </c>
      <c r="E123" s="1">
        <v>31.008201940610334</v>
      </c>
      <c r="F123" s="1">
        <v>1.4785738242241702</v>
      </c>
      <c r="I123" s="1">
        <v>56.397771911176321</v>
      </c>
      <c r="L123" s="1">
        <v>1.37194270906616</v>
      </c>
      <c r="M123" s="1">
        <v>13.922123880311597</v>
      </c>
      <c r="R123" s="1">
        <v>136.06489509793349</v>
      </c>
      <c r="S123" s="1">
        <v>253.12691194683404</v>
      </c>
      <c r="T123" s="1">
        <v>117.06201684890056</v>
      </c>
      <c r="U123" s="1">
        <v>53.753626610240524</v>
      </c>
      <c r="V123" s="1">
        <f>R123-'2017_zone_urb'!R123</f>
        <v>0</v>
      </c>
    </row>
    <row r="124" spans="1:22">
      <c r="A124" t="s">
        <v>179</v>
      </c>
      <c r="B124" t="s">
        <v>178</v>
      </c>
      <c r="C124">
        <f>VLOOKUP(B124,'2017_zone_urb'!$B$2:$C$156,2,FALSE)</f>
        <v>4</v>
      </c>
      <c r="D124" s="1">
        <v>55.785128832407899</v>
      </c>
      <c r="E124" s="1">
        <v>30.841396952756035</v>
      </c>
      <c r="F124" s="1">
        <v>0.48896063512848104</v>
      </c>
      <c r="I124" s="1">
        <v>85.337867581114779</v>
      </c>
      <c r="L124" s="1">
        <v>0.69558498977088001</v>
      </c>
      <c r="M124" s="1">
        <v>5.1665817209183871</v>
      </c>
      <c r="P124" s="1">
        <v>5.47091609036E-3</v>
      </c>
      <c r="R124" s="1">
        <v>178.32099162818685</v>
      </c>
      <c r="S124" s="1">
        <v>353.239642352582</v>
      </c>
      <c r="T124" s="1">
        <v>174.91865072439515</v>
      </c>
      <c r="U124" s="1">
        <v>50.481591035639717</v>
      </c>
      <c r="V124" s="1">
        <f>R124-'2017_zone_urb'!R124</f>
        <v>0.60817954511151129</v>
      </c>
    </row>
    <row r="125" spans="1:22">
      <c r="A125" t="s">
        <v>189</v>
      </c>
      <c r="B125" t="s">
        <v>188</v>
      </c>
      <c r="C125">
        <f>VLOOKUP(B125,'2017_zone_urb'!$B$2:$C$156,2,FALSE)</f>
        <v>4</v>
      </c>
      <c r="D125" s="1">
        <v>37.413625922982931</v>
      </c>
      <c r="E125" s="1">
        <v>34.744831009273547</v>
      </c>
      <c r="F125" s="1">
        <v>2.9439896880422802</v>
      </c>
      <c r="I125" s="1">
        <v>65.977735155809171</v>
      </c>
      <c r="L125" s="1">
        <v>1.159259436416</v>
      </c>
      <c r="M125" s="1">
        <v>3.5680710084138054</v>
      </c>
      <c r="R125" s="1">
        <v>145.80751222093772</v>
      </c>
      <c r="S125" s="1">
        <v>279.66053959148701</v>
      </c>
      <c r="T125" s="1">
        <v>133.85302737054928</v>
      </c>
      <c r="U125" s="1">
        <v>52.137320636628054</v>
      </c>
      <c r="V125" s="1">
        <f>R125-'2017_zone_urb'!R125</f>
        <v>0</v>
      </c>
    </row>
    <row r="126" spans="1:22">
      <c r="A126" t="s">
        <v>181</v>
      </c>
      <c r="B126" t="s">
        <v>180</v>
      </c>
      <c r="C126">
        <f>VLOOKUP(B126,'2017_zone_urb'!$B$2:$C$156,2,FALSE)</f>
        <v>4</v>
      </c>
      <c r="D126" s="1">
        <v>96.857594500849729</v>
      </c>
      <c r="E126" s="1">
        <v>50.865847836344521</v>
      </c>
      <c r="I126" s="1">
        <v>151.14934271255981</v>
      </c>
      <c r="L126" s="1">
        <v>0.67289557096979991</v>
      </c>
      <c r="M126" s="1">
        <v>6.9279186334963461</v>
      </c>
      <c r="R126" s="1">
        <v>306.47359925422018</v>
      </c>
      <c r="S126" s="1">
        <v>614.081436325543</v>
      </c>
      <c r="T126" s="1">
        <v>307.60783707132282</v>
      </c>
      <c r="U126" s="1">
        <v>49.907647605837958</v>
      </c>
      <c r="V126" s="1">
        <f>R126-'2017_zone_urb'!R126</f>
        <v>0.12349130116393781</v>
      </c>
    </row>
    <row r="127" spans="1:22">
      <c r="A127" t="s">
        <v>191</v>
      </c>
      <c r="B127" t="s">
        <v>190</v>
      </c>
      <c r="C127">
        <f>VLOOKUP(B127,'2017_zone_urb'!$B$2:$C$156,2,FALSE)</f>
        <v>4</v>
      </c>
      <c r="D127" s="1">
        <v>25.836251748082024</v>
      </c>
      <c r="E127" s="1">
        <v>17.641157320473773</v>
      </c>
      <c r="I127" s="1">
        <v>54.77990178011121</v>
      </c>
      <c r="L127" s="1">
        <v>1.1001026970600001</v>
      </c>
      <c r="M127" s="1">
        <v>11.18277218300725</v>
      </c>
      <c r="R127" s="1">
        <v>110.54018572873424</v>
      </c>
      <c r="S127" s="1">
        <v>363.88884105589904</v>
      </c>
      <c r="T127" s="1">
        <v>253.34865532716481</v>
      </c>
      <c r="U127" s="1">
        <v>30.37745961321016</v>
      </c>
      <c r="V127" s="1">
        <f>R127-'2017_zone_urb'!R127</f>
        <v>0.22329133071770002</v>
      </c>
    </row>
    <row r="128" spans="1:22">
      <c r="A128" t="s">
        <v>173</v>
      </c>
      <c r="B128" t="s">
        <v>172</v>
      </c>
      <c r="C128">
        <f>VLOOKUP(B128,'2017_zone_urb'!$B$2:$C$156,2,FALSE)</f>
        <v>4</v>
      </c>
      <c r="D128" s="1">
        <v>33.57338136830667</v>
      </c>
      <c r="E128" s="1">
        <v>26.031853761614784</v>
      </c>
      <c r="F128" s="1">
        <v>12.721066134983602</v>
      </c>
      <c r="I128" s="1">
        <v>54.241381118672585</v>
      </c>
      <c r="L128" s="1">
        <v>0.36234322480260001</v>
      </c>
      <c r="M128" s="1">
        <v>18.184847514650354</v>
      </c>
      <c r="R128" s="1">
        <v>145.11487312303061</v>
      </c>
      <c r="S128" s="1">
        <v>223.01274678160502</v>
      </c>
      <c r="T128" s="1">
        <v>77.897873658574412</v>
      </c>
      <c r="U128" s="1">
        <v>65.070214692768516</v>
      </c>
      <c r="V128" s="1">
        <f>R128-'2017_zone_urb'!R128</f>
        <v>0.3355294172848744</v>
      </c>
    </row>
    <row r="129" spans="1:22">
      <c r="A129" t="s">
        <v>177</v>
      </c>
      <c r="B129" t="s">
        <v>176</v>
      </c>
      <c r="C129">
        <f>VLOOKUP(B129,'2017_zone_urb'!$B$2:$C$156,2,FALSE)</f>
        <v>4</v>
      </c>
      <c r="D129" s="1">
        <v>63.397659758929933</v>
      </c>
      <c r="E129" s="1">
        <v>39.132666612260209</v>
      </c>
      <c r="F129" s="1">
        <v>0.12477550697856001</v>
      </c>
      <c r="I129" s="1">
        <v>106.25799201466874</v>
      </c>
      <c r="L129" s="1">
        <v>1.9127064575588002</v>
      </c>
      <c r="M129" s="1">
        <v>1.9199472482296953</v>
      </c>
      <c r="R129" s="1">
        <v>212.74574759862597</v>
      </c>
      <c r="S129" s="1">
        <v>495.37234165229705</v>
      </c>
      <c r="T129" s="1">
        <v>282.62659405367106</v>
      </c>
      <c r="U129" s="1">
        <v>42.94663422043709</v>
      </c>
      <c r="V129" s="1">
        <f>R129-'2017_zone_urb'!R129</f>
        <v>0.88770103182551452</v>
      </c>
    </row>
    <row r="130" spans="1:22">
      <c r="A130" t="s">
        <v>185</v>
      </c>
      <c r="B130" t="s">
        <v>184</v>
      </c>
      <c r="C130">
        <f>VLOOKUP(B130,'2017_zone_urb'!$B$2:$C$156,2,FALSE)</f>
        <v>4</v>
      </c>
      <c r="D130" s="1">
        <v>37.857759833768831</v>
      </c>
      <c r="E130" s="1">
        <v>43.186984518509838</v>
      </c>
      <c r="I130" s="1">
        <v>78.488084429300741</v>
      </c>
      <c r="L130" s="1">
        <v>0.49573159224366203</v>
      </c>
      <c r="M130" s="1">
        <v>13.881582948951797</v>
      </c>
      <c r="R130" s="1">
        <v>173.91014332277487</v>
      </c>
      <c r="S130" s="1">
        <v>1144.3484577551501</v>
      </c>
      <c r="T130" s="1">
        <v>970.43831443237525</v>
      </c>
      <c r="U130" s="1">
        <v>15.197306567261128</v>
      </c>
      <c r="V130" s="1">
        <f>R130-'2017_zone_urb'!R130</f>
        <v>6.7204431934214881E-2</v>
      </c>
    </row>
    <row r="131" spans="1:22">
      <c r="A131" t="s">
        <v>183</v>
      </c>
      <c r="B131" t="s">
        <v>182</v>
      </c>
      <c r="C131">
        <f>VLOOKUP(B131,'2017_zone_urb'!$B$2:$C$156,2,FALSE)</f>
        <v>4</v>
      </c>
      <c r="D131" s="1">
        <v>113.71778933576202</v>
      </c>
      <c r="E131" s="1">
        <v>85.139004192509816</v>
      </c>
      <c r="I131" s="1">
        <v>201.76982304569529</v>
      </c>
      <c r="L131" s="1">
        <v>1.7272803151760001</v>
      </c>
      <c r="M131" s="1">
        <v>18.947438404912315</v>
      </c>
      <c r="R131" s="1">
        <v>421.30133529405543</v>
      </c>
      <c r="S131" s="1">
        <v>1034.18801433729</v>
      </c>
      <c r="T131" s="1">
        <v>612.88667904323461</v>
      </c>
      <c r="U131" s="1">
        <v>40.737402624417982</v>
      </c>
      <c r="V131" s="1">
        <f>R131-'2017_zone_urb'!R131</f>
        <v>2.014021719277423</v>
      </c>
    </row>
    <row r="132" spans="1:22">
      <c r="A132" t="s">
        <v>193</v>
      </c>
      <c r="B132" t="s">
        <v>192</v>
      </c>
      <c r="C132">
        <f>VLOOKUP(B132,'2017_zone_urb'!$B$2:$C$156,2,FALSE)</f>
        <v>5</v>
      </c>
      <c r="D132" s="1">
        <v>82.431043509024889</v>
      </c>
      <c r="E132" s="1">
        <v>32.950805551678727</v>
      </c>
      <c r="F132" s="1">
        <v>22.053941678310444</v>
      </c>
      <c r="I132" s="1">
        <v>64.064933764992816</v>
      </c>
      <c r="M132" s="1">
        <v>1.8438019740246416</v>
      </c>
      <c r="R132" s="1">
        <v>203.34452647803153</v>
      </c>
      <c r="S132" s="1">
        <v>226.70998604010302</v>
      </c>
      <c r="T132" s="1">
        <v>23.365459562071493</v>
      </c>
      <c r="U132" s="1">
        <v>89.693678708119037</v>
      </c>
      <c r="V132" s="1">
        <f>R132-'2017_zone_urb'!R132</f>
        <v>0.35136696862701911</v>
      </c>
    </row>
    <row r="133" spans="1:22">
      <c r="A133" t="s">
        <v>197</v>
      </c>
      <c r="B133" t="s">
        <v>196</v>
      </c>
      <c r="C133">
        <f>VLOOKUP(B133,'2017_zone_urb'!$B$2:$C$156,2,FALSE)</f>
        <v>5</v>
      </c>
      <c r="D133" s="1">
        <v>32.251956691380549</v>
      </c>
      <c r="E133" s="1">
        <v>15.969068568124232</v>
      </c>
      <c r="F133" s="1">
        <v>0.42362587552361508</v>
      </c>
      <c r="I133" s="1">
        <v>50.238531282537281</v>
      </c>
      <c r="L133" s="1">
        <v>1.33105991859401</v>
      </c>
      <c r="M133" s="1">
        <v>5.0012126047909993</v>
      </c>
      <c r="R133" s="1">
        <v>105.21545494095068</v>
      </c>
      <c r="S133" s="1">
        <v>199.76916073147302</v>
      </c>
      <c r="T133" s="1">
        <v>94.553705790522343</v>
      </c>
      <c r="U133" s="1">
        <v>52.668517280492487</v>
      </c>
      <c r="V133" s="1">
        <f>R133-'2017_zone_urb'!R133</f>
        <v>0.14333112520318991</v>
      </c>
    </row>
    <row r="134" spans="1:22">
      <c r="A134" t="s">
        <v>195</v>
      </c>
      <c r="B134" t="s">
        <v>194</v>
      </c>
      <c r="C134">
        <f>VLOOKUP(B134,'2017_zone_urb'!$B$2:$C$156,2,FALSE)</f>
        <v>5</v>
      </c>
      <c r="D134" s="1">
        <v>43.729336304986333</v>
      </c>
      <c r="E134" s="1">
        <v>16.983541348013418</v>
      </c>
      <c r="F134" s="1">
        <v>2.2896188027765039</v>
      </c>
      <c r="I134" s="1">
        <v>42.358712484805331</v>
      </c>
      <c r="L134" s="1">
        <v>0.19367519185400001</v>
      </c>
      <c r="M134" s="1">
        <v>5.1098331533574068</v>
      </c>
      <c r="P134" s="1">
        <v>0.53341878396800002</v>
      </c>
      <c r="R134" s="1">
        <v>111.19813606976099</v>
      </c>
      <c r="S134" s="1">
        <v>152.78905500816302</v>
      </c>
      <c r="T134" s="1">
        <v>41.590918938402027</v>
      </c>
      <c r="U134" s="1">
        <v>72.778862375855411</v>
      </c>
      <c r="V134" s="1">
        <f>R134-'2017_zone_urb'!R134</f>
        <v>0.16111882840449709</v>
      </c>
    </row>
    <row r="135" spans="1:22">
      <c r="A135" t="s">
        <v>211</v>
      </c>
      <c r="B135" t="s">
        <v>210</v>
      </c>
      <c r="C135">
        <f>VLOOKUP(B135,'2017_zone_urb'!$B$2:$C$156,2,FALSE)</f>
        <v>5</v>
      </c>
      <c r="D135" s="1">
        <v>43.592196444492373</v>
      </c>
      <c r="E135" s="1">
        <v>23.745564541061285</v>
      </c>
      <c r="F135" s="1">
        <v>1.7541200912148001</v>
      </c>
      <c r="I135" s="1">
        <v>55.566367633193231</v>
      </c>
      <c r="L135" s="1">
        <v>1.1830900338186501</v>
      </c>
      <c r="M135" s="1">
        <v>3.6375975024179001</v>
      </c>
      <c r="R135" s="1">
        <v>129.47893624619823</v>
      </c>
      <c r="S135" s="1">
        <v>176.674001432784</v>
      </c>
      <c r="T135" s="1">
        <v>47.195065186585765</v>
      </c>
      <c r="U135" s="1">
        <v>73.286921219961599</v>
      </c>
      <c r="V135" s="1">
        <f>R135-'2017_zone_urb'!R135</f>
        <v>0.81590423260499279</v>
      </c>
    </row>
    <row r="136" spans="1:22">
      <c r="A136" t="s">
        <v>199</v>
      </c>
      <c r="B136" t="s">
        <v>198</v>
      </c>
      <c r="C136">
        <f>VLOOKUP(B136,'2017_zone_urb'!$B$2:$C$156,2,FALSE)</f>
        <v>5</v>
      </c>
      <c r="D136" s="1">
        <v>84.4862096045686</v>
      </c>
      <c r="E136" s="1">
        <v>44.07246183516002</v>
      </c>
      <c r="F136" s="1">
        <v>1.7378522328306671</v>
      </c>
      <c r="I136" s="1">
        <v>124.26185403726147</v>
      </c>
      <c r="M136" s="1">
        <v>1.1837636653075001</v>
      </c>
      <c r="R136" s="1">
        <v>255.74214137512828</v>
      </c>
      <c r="S136" s="1">
        <v>307.32016101001301</v>
      </c>
      <c r="T136" s="1">
        <v>51.578019634884726</v>
      </c>
      <c r="U136" s="1">
        <v>83.216844783182239</v>
      </c>
      <c r="V136" s="1">
        <f>R136-'2017_zone_urb'!R136</f>
        <v>0</v>
      </c>
    </row>
    <row r="137" spans="1:22">
      <c r="A137" t="s">
        <v>203</v>
      </c>
      <c r="B137" t="s">
        <v>202</v>
      </c>
      <c r="C137">
        <f>VLOOKUP(B137,'2017_zone_urb'!$B$2:$C$156,2,FALSE)</f>
        <v>5</v>
      </c>
      <c r="D137" s="1">
        <v>67.754302166126152</v>
      </c>
      <c r="E137" s="1">
        <v>28.952590349494859</v>
      </c>
      <c r="F137" s="1">
        <v>0.67510212330742703</v>
      </c>
      <c r="I137" s="1">
        <v>113.26302944073235</v>
      </c>
      <c r="M137" s="1">
        <v>2.8499054189408604</v>
      </c>
      <c r="R137" s="1">
        <v>213.49492949860166</v>
      </c>
      <c r="S137" s="1">
        <v>311.72378562304499</v>
      </c>
      <c r="T137" s="1">
        <v>98.228856124443325</v>
      </c>
      <c r="U137" s="1">
        <v>68.488495054006705</v>
      </c>
      <c r="V137" s="1">
        <f>R137-'2017_zone_urb'!R137</f>
        <v>0.12351980968492171</v>
      </c>
    </row>
    <row r="138" spans="1:22">
      <c r="A138" t="s">
        <v>209</v>
      </c>
      <c r="B138" t="s">
        <v>208</v>
      </c>
      <c r="C138">
        <f>VLOOKUP(B138,'2017_zone_urb'!$B$2:$C$156,2,FALSE)</f>
        <v>5</v>
      </c>
      <c r="D138" s="1">
        <v>57.721805752075042</v>
      </c>
      <c r="E138" s="1">
        <v>22.733949747290943</v>
      </c>
      <c r="F138" s="1">
        <v>4.7947947453922684</v>
      </c>
      <c r="I138" s="1">
        <v>84.576805645314195</v>
      </c>
      <c r="L138" s="1">
        <v>5.7688726509099999E-3</v>
      </c>
      <c r="M138" s="1">
        <v>2.9678973721693565</v>
      </c>
      <c r="R138" s="1">
        <v>172.80102213489272</v>
      </c>
      <c r="S138" s="1">
        <v>215.39178272620202</v>
      </c>
      <c r="T138" s="1">
        <v>42.590760591309305</v>
      </c>
      <c r="U138" s="1">
        <v>80.226376302642393</v>
      </c>
      <c r="V138" s="1">
        <f>R138-'2017_zone_urb'!R138</f>
        <v>2.0832721177413305E-2</v>
      </c>
    </row>
    <row r="139" spans="1:22">
      <c r="A139" t="s">
        <v>213</v>
      </c>
      <c r="B139" t="s">
        <v>212</v>
      </c>
      <c r="C139">
        <f>VLOOKUP(B139,'2017_zone_urb'!$B$2:$C$156,2,FALSE)</f>
        <v>5</v>
      </c>
      <c r="D139" s="1">
        <v>31.721241185328438</v>
      </c>
      <c r="E139" s="1">
        <v>24.668160757518052</v>
      </c>
      <c r="F139" s="1">
        <v>2.3865444305425001</v>
      </c>
      <c r="I139" s="1">
        <v>54.168770118775861</v>
      </c>
      <c r="M139" s="1">
        <v>3.5191781342673694</v>
      </c>
      <c r="Q139" s="1">
        <v>0.13562651582254831</v>
      </c>
      <c r="R139" s="1">
        <v>116.59952114225476</v>
      </c>
      <c r="S139" s="1">
        <v>180.110270025375</v>
      </c>
      <c r="T139" s="1">
        <v>63.510748883120243</v>
      </c>
      <c r="U139" s="1">
        <v>64.737852608753244</v>
      </c>
      <c r="V139" s="1">
        <f>R139-'2017_zone_urb'!R139</f>
        <v>0.42296657973878382</v>
      </c>
    </row>
    <row r="140" spans="1:22">
      <c r="A140" t="s">
        <v>205</v>
      </c>
      <c r="B140" t="s">
        <v>204</v>
      </c>
      <c r="C140">
        <f>VLOOKUP(B140,'2017_zone_urb'!$B$2:$C$156,2,FALSE)</f>
        <v>5</v>
      </c>
      <c r="D140" s="1">
        <v>18.312946602178783</v>
      </c>
      <c r="E140" s="1">
        <v>7.1502498247363997</v>
      </c>
      <c r="I140" s="1">
        <v>30.416865814418088</v>
      </c>
      <c r="M140" s="1">
        <v>2.2089392675379402</v>
      </c>
      <c r="R140" s="1">
        <v>58.089001508871213</v>
      </c>
      <c r="S140" s="1">
        <v>129.47228750095601</v>
      </c>
      <c r="T140" s="1">
        <v>71.383285992084808</v>
      </c>
      <c r="U140" s="1">
        <v>44.865972966178028</v>
      </c>
      <c r="V140" s="1">
        <f>R140-'2017_zone_urb'!R140</f>
        <v>0</v>
      </c>
    </row>
    <row r="141" spans="1:22">
      <c r="A141" t="s">
        <v>207</v>
      </c>
      <c r="B141" t="s">
        <v>206</v>
      </c>
      <c r="C141">
        <f>VLOOKUP(B141,'2017_zone_urb'!$B$2:$C$156,2,FALSE)</f>
        <v>5</v>
      </c>
      <c r="D141" s="1">
        <v>33.680212897224706</v>
      </c>
      <c r="E141" s="1">
        <v>21.509757616466061</v>
      </c>
      <c r="F141" s="1">
        <v>3.8162747857530002E-2</v>
      </c>
      <c r="I141" s="1">
        <v>37.33492241581807</v>
      </c>
      <c r="L141" s="1">
        <v>0.51432769424061997</v>
      </c>
      <c r="M141" s="1">
        <v>12.844127181553656</v>
      </c>
      <c r="P141" s="1">
        <v>1.0978295437166001</v>
      </c>
      <c r="R141" s="1">
        <v>107.01934009687724</v>
      </c>
      <c r="S141" s="1">
        <v>329.004164787864</v>
      </c>
      <c r="T141" s="1">
        <v>221.98482469098676</v>
      </c>
      <c r="U141" s="1">
        <v>32.528263028488226</v>
      </c>
      <c r="V141" s="1">
        <f>R141-'2017_zone_urb'!R141</f>
        <v>2.8440731698304518</v>
      </c>
    </row>
    <row r="142" spans="1:22">
      <c r="A142" t="s">
        <v>201</v>
      </c>
      <c r="B142" t="s">
        <v>200</v>
      </c>
      <c r="C142">
        <f>VLOOKUP(B142,'2017_zone_urb'!$B$2:$C$156,2,FALSE)</f>
        <v>5</v>
      </c>
      <c r="D142" s="1">
        <v>8.669057269448297</v>
      </c>
      <c r="E142" s="1">
        <v>13.775720117461361</v>
      </c>
      <c r="F142" s="1">
        <v>1.6320003869097</v>
      </c>
      <c r="I142" s="1">
        <v>21.331729859889428</v>
      </c>
      <c r="L142" s="1">
        <v>1.3498993595362001</v>
      </c>
      <c r="M142" s="1">
        <v>9.2799543835277909</v>
      </c>
      <c r="R142" s="1">
        <v>56.03836137677277</v>
      </c>
      <c r="S142" s="1">
        <v>181.277105756644</v>
      </c>
      <c r="T142" s="1">
        <v>125.23874437987124</v>
      </c>
      <c r="U142" s="1">
        <v>30.913093599365848</v>
      </c>
      <c r="V142" s="1">
        <f>R142-'2017_zone_urb'!R142</f>
        <v>1.2505033171434974</v>
      </c>
    </row>
    <row r="143" spans="1:22">
      <c r="A143" t="s">
        <v>215</v>
      </c>
      <c r="B143" t="s">
        <v>214</v>
      </c>
      <c r="C143">
        <f>VLOOKUP(B143,'2017_zone_urb'!$B$2:$C$156,2,FALSE)</f>
        <v>5</v>
      </c>
      <c r="D143" s="1">
        <v>60.992691815375856</v>
      </c>
      <c r="E143" s="1">
        <v>21.116144647427834</v>
      </c>
      <c r="F143" s="1">
        <v>3.9512371276525</v>
      </c>
      <c r="I143" s="1">
        <v>90.958030760088278</v>
      </c>
      <c r="M143" s="1">
        <v>11.797385410416044</v>
      </c>
      <c r="R143" s="1">
        <v>188.81548976096053</v>
      </c>
      <c r="S143" s="1">
        <v>281.11381714602004</v>
      </c>
      <c r="T143" s="1">
        <v>92.298327385059508</v>
      </c>
      <c r="U143" s="1">
        <v>67.166918964670941</v>
      </c>
      <c r="V143" s="1">
        <f>R143-'2017_zone_urb'!R143</f>
        <v>3.7225437106060042</v>
      </c>
    </row>
    <row r="144" spans="1:22">
      <c r="A144" t="s">
        <v>217</v>
      </c>
      <c r="B144" t="s">
        <v>216</v>
      </c>
      <c r="C144">
        <f>VLOOKUP(B144,'2017_zone_urb'!$B$2:$C$156,2,FALSE)</f>
        <v>6</v>
      </c>
      <c r="D144" s="1">
        <v>24.899348226834203</v>
      </c>
      <c r="E144" s="1">
        <v>16.292236959520125</v>
      </c>
      <c r="F144" s="1">
        <v>0.64886939664749999</v>
      </c>
      <c r="I144" s="1">
        <v>44.064383052744276</v>
      </c>
      <c r="J144" s="1">
        <v>3.9267467875400003E-2</v>
      </c>
      <c r="M144" s="1">
        <v>1.5857299592623162</v>
      </c>
      <c r="R144" s="1">
        <v>87.529835062883819</v>
      </c>
      <c r="S144" s="1">
        <v>175.27319746189102</v>
      </c>
      <c r="T144" s="1">
        <v>87.743362399007196</v>
      </c>
      <c r="U144" s="1">
        <v>49.939087282249815</v>
      </c>
      <c r="V144" s="1">
        <f>R144-'2017_zone_urb'!R144</f>
        <v>0</v>
      </c>
    </row>
    <row r="145" spans="1:22">
      <c r="A145" t="s">
        <v>219</v>
      </c>
      <c r="B145" t="s">
        <v>218</v>
      </c>
      <c r="C145">
        <f>VLOOKUP(B145,'2017_zone_urb'!$B$2:$C$156,2,FALSE)</f>
        <v>6</v>
      </c>
      <c r="D145" s="1">
        <v>54.538875969734249</v>
      </c>
      <c r="E145" s="1">
        <v>32.184230913210563</v>
      </c>
      <c r="F145" s="1">
        <v>0.99135139144890005</v>
      </c>
      <c r="I145" s="1">
        <v>91.927480176935077</v>
      </c>
      <c r="L145" s="1">
        <v>2.1465940194050803E-2</v>
      </c>
      <c r="M145" s="1">
        <v>4.9950506079414474</v>
      </c>
      <c r="R145" s="1">
        <v>184.65845499946428</v>
      </c>
      <c r="S145" s="1">
        <v>273.57828757022298</v>
      </c>
      <c r="T145" s="1">
        <v>88.9198325707587</v>
      </c>
      <c r="U145" s="1">
        <v>67.497481850443094</v>
      </c>
      <c r="V145" s="1">
        <f>R145-'2017_zone_urb'!R145</f>
        <v>1.1082525916965267</v>
      </c>
    </row>
    <row r="146" spans="1:22">
      <c r="A146" t="s">
        <v>221</v>
      </c>
      <c r="B146" t="s">
        <v>220</v>
      </c>
      <c r="C146">
        <f>VLOOKUP(B146,'2017_zone_urb'!$B$2:$C$156,2,FALSE)</f>
        <v>6</v>
      </c>
      <c r="D146" s="1">
        <v>80.008393262819126</v>
      </c>
      <c r="E146" s="1">
        <v>91.903579616642006</v>
      </c>
      <c r="I146" s="1">
        <v>132.44921485084674</v>
      </c>
      <c r="L146" s="1">
        <v>2.2998343723242005</v>
      </c>
      <c r="M146" s="1">
        <v>17.573825282163696</v>
      </c>
      <c r="Q146" s="1">
        <v>0.13063493327100001</v>
      </c>
      <c r="R146" s="1">
        <v>324.36548231806671</v>
      </c>
      <c r="S146" s="1">
        <v>883.35424338722191</v>
      </c>
      <c r="T146" s="1">
        <v>558.9887610691552</v>
      </c>
      <c r="U146" s="1">
        <v>36.71975141867064</v>
      </c>
      <c r="V146" s="1">
        <f>R146-'2017_zone_urb'!R146</f>
        <v>0.79095173407563379</v>
      </c>
    </row>
    <row r="147" spans="1:22">
      <c r="A147" t="s">
        <v>229</v>
      </c>
      <c r="B147" t="s">
        <v>228</v>
      </c>
      <c r="C147">
        <f>VLOOKUP(B147,'2017_zone_urb'!$B$2:$C$156,2,FALSE)</f>
        <v>6</v>
      </c>
      <c r="D147" s="1">
        <v>35.197880969843375</v>
      </c>
      <c r="E147" s="1">
        <v>39.147392849801477</v>
      </c>
      <c r="F147" s="1">
        <v>12.85875018111</v>
      </c>
      <c r="I147" s="1">
        <v>85.819996156818092</v>
      </c>
      <c r="L147" s="1">
        <v>3.8353080445739001</v>
      </c>
      <c r="M147" s="1">
        <v>11.358056611141221</v>
      </c>
      <c r="Q147" s="1">
        <v>1.6204929493312001</v>
      </c>
      <c r="R147" s="1">
        <v>189.83787776261929</v>
      </c>
      <c r="S147" s="1">
        <v>1131.46475225988</v>
      </c>
      <c r="T147" s="1">
        <v>941.6268744972607</v>
      </c>
      <c r="U147" s="1">
        <v>16.778063778253383</v>
      </c>
      <c r="V147" s="1">
        <f>R147-'2017_zone_urb'!R147</f>
        <v>1.9870200402471312</v>
      </c>
    </row>
    <row r="148" spans="1:22">
      <c r="A148" t="s">
        <v>231</v>
      </c>
      <c r="B148" t="s">
        <v>230</v>
      </c>
      <c r="C148">
        <f>VLOOKUP(B148,'2017_zone_urb'!$B$2:$C$156,2,FALSE)</f>
        <v>6</v>
      </c>
      <c r="D148" s="1">
        <v>125.41492610323705</v>
      </c>
      <c r="E148" s="1">
        <v>99.250565108309189</v>
      </c>
      <c r="F148" s="1">
        <v>5.2758939721928009</v>
      </c>
      <c r="I148" s="1">
        <v>213.21009710513624</v>
      </c>
      <c r="L148" s="1">
        <v>1.4472329491141471</v>
      </c>
      <c r="M148" s="1">
        <v>26.643708813177966</v>
      </c>
      <c r="Q148" s="1">
        <v>0.1088058883662</v>
      </c>
      <c r="R148" s="1">
        <v>471.3512299395336</v>
      </c>
      <c r="S148" s="1">
        <v>1255.4440031062202</v>
      </c>
      <c r="T148" s="1">
        <v>784.09277316668658</v>
      </c>
      <c r="U148" s="1">
        <v>37.544584129066386</v>
      </c>
      <c r="V148" s="1">
        <f>R148-'2017_zone_urb'!R148</f>
        <v>1.785075678352257</v>
      </c>
    </row>
    <row r="149" spans="1:22">
      <c r="A149" t="s">
        <v>223</v>
      </c>
      <c r="B149" t="s">
        <v>222</v>
      </c>
      <c r="C149">
        <f>VLOOKUP(B149,'2017_zone_urb'!$B$2:$C$156,2,FALSE)</f>
        <v>6</v>
      </c>
      <c r="D149" s="1">
        <v>239.08916265423085</v>
      </c>
      <c r="E149" s="1">
        <v>127.353608699219</v>
      </c>
      <c r="F149" s="1">
        <v>5.2174246943983009</v>
      </c>
      <c r="I149" s="1">
        <v>364.88986519488941</v>
      </c>
      <c r="J149" s="1">
        <v>0.25097871174620001</v>
      </c>
      <c r="L149" s="1">
        <v>0.88357789232119999</v>
      </c>
      <c r="M149" s="1">
        <v>23.368618264689204</v>
      </c>
      <c r="Q149" s="1">
        <v>2.0259974797840002E-2</v>
      </c>
      <c r="R149" s="1">
        <v>761.07349608629204</v>
      </c>
      <c r="S149" s="1">
        <v>1655.62824628525</v>
      </c>
      <c r="T149" s="1">
        <v>894.554750198958</v>
      </c>
      <c r="U149" s="1">
        <v>45.968863952032734</v>
      </c>
      <c r="V149" s="1">
        <f>R149-'2017_zone_urb'!R149</f>
        <v>1.5439977413244605</v>
      </c>
    </row>
    <row r="150" spans="1:22">
      <c r="A150" t="s">
        <v>225</v>
      </c>
      <c r="B150" t="s">
        <v>224</v>
      </c>
      <c r="C150">
        <f>VLOOKUP(B150,'2017_zone_urb'!$B$2:$C$156,2,FALSE)</f>
        <v>6</v>
      </c>
      <c r="D150" s="1">
        <v>221.97428795081061</v>
      </c>
      <c r="E150" s="1">
        <v>143.40743010866896</v>
      </c>
      <c r="F150" s="1">
        <v>13.270297480113859</v>
      </c>
      <c r="I150" s="1">
        <v>344.98656941733532</v>
      </c>
      <c r="J150" s="1">
        <v>1.1584274617841099</v>
      </c>
      <c r="L150" s="1">
        <v>7.6728953362403081</v>
      </c>
      <c r="M150" s="1">
        <v>33.928237177097998</v>
      </c>
      <c r="P150" s="1">
        <v>3.1446670436432402</v>
      </c>
      <c r="Q150" s="1">
        <v>0.17497482435035999</v>
      </c>
      <c r="R150" s="1">
        <v>769.71778680004479</v>
      </c>
      <c r="S150" s="1">
        <v>2364.8173000605202</v>
      </c>
      <c r="T150" s="1">
        <v>1595.0995132604753</v>
      </c>
      <c r="U150" s="1">
        <v>32.548721069502761</v>
      </c>
      <c r="V150" s="1">
        <f>R150-'2017_zone_urb'!R150</f>
        <v>2.6532414608095678</v>
      </c>
    </row>
    <row r="151" spans="1:22">
      <c r="A151" t="s">
        <v>227</v>
      </c>
      <c r="B151" t="s">
        <v>226</v>
      </c>
      <c r="C151">
        <f>VLOOKUP(B151,'2017_zone_urb'!$B$2:$C$156,2,FALSE)</f>
        <v>6</v>
      </c>
      <c r="D151" s="1">
        <v>73.394707227030736</v>
      </c>
      <c r="E151" s="1">
        <v>129.95578083285037</v>
      </c>
      <c r="F151" s="1">
        <v>7.0130645822130004</v>
      </c>
      <c r="I151" s="1">
        <v>109.78239108595866</v>
      </c>
      <c r="J151" s="1">
        <v>0.14210752693470002</v>
      </c>
      <c r="L151" s="1">
        <v>15.238836650715012</v>
      </c>
      <c r="M151" s="1">
        <v>41.65551021333917</v>
      </c>
      <c r="P151" s="1">
        <v>3.8113326217500001</v>
      </c>
      <c r="Q151" s="1">
        <v>4.1364409319620002E-2</v>
      </c>
      <c r="R151" s="1">
        <v>381.03509515011126</v>
      </c>
      <c r="S151" s="1">
        <v>3646.3453044007101</v>
      </c>
      <c r="T151" s="1">
        <v>3265.3102092505987</v>
      </c>
      <c r="U151" s="1">
        <v>10.449780899528267</v>
      </c>
      <c r="V151" s="1">
        <f>R151-'2017_zone_urb'!R151</f>
        <v>1.0718296563043168</v>
      </c>
    </row>
    <row r="152" spans="1:22">
      <c r="A152" t="s">
        <v>239</v>
      </c>
      <c r="B152" t="s">
        <v>238</v>
      </c>
      <c r="C152">
        <f>VLOOKUP(B152,'2017_zone_urb'!$B$2:$C$156,2,FALSE)</f>
        <v>7</v>
      </c>
      <c r="D152" s="1">
        <v>38.703296213260934</v>
      </c>
      <c r="E152" s="1">
        <v>21.593797273136101</v>
      </c>
      <c r="F152" s="1">
        <v>2.3409047005957175</v>
      </c>
      <c r="I152" s="1">
        <v>37.854457607476483</v>
      </c>
      <c r="M152" s="1">
        <v>0.4678084415958001</v>
      </c>
      <c r="R152" s="1">
        <v>100.96026423606504</v>
      </c>
      <c r="S152" s="1">
        <v>112.38113344144901</v>
      </c>
      <c r="T152" s="1">
        <v>11.420869205383966</v>
      </c>
      <c r="U152" s="1">
        <v>89.837378521071543</v>
      </c>
      <c r="V152" s="1">
        <f>R152-'2017_zone_urb'!R152</f>
        <v>0</v>
      </c>
    </row>
    <row r="153" spans="1:22">
      <c r="A153" t="s">
        <v>235</v>
      </c>
      <c r="B153" t="s">
        <v>234</v>
      </c>
      <c r="C153">
        <f>VLOOKUP(B153,'2017_zone_urb'!$B$2:$C$156,2,FALSE)</f>
        <v>7</v>
      </c>
      <c r="D153" s="1">
        <v>84.884343974012666</v>
      </c>
      <c r="E153" s="1">
        <v>43.255501002375922</v>
      </c>
      <c r="F153" s="1">
        <v>16.232423257479002</v>
      </c>
      <c r="I153" s="1">
        <v>84.869220708657878</v>
      </c>
      <c r="L153" s="1">
        <v>1.30638732593514</v>
      </c>
      <c r="M153" s="1">
        <v>7.5013973585347431</v>
      </c>
      <c r="R153" s="1">
        <v>238.04927362699536</v>
      </c>
      <c r="S153" s="1">
        <v>318.09416852489801</v>
      </c>
      <c r="T153" s="1">
        <v>80.044894897902651</v>
      </c>
      <c r="U153" s="1">
        <v>74.836101124048938</v>
      </c>
      <c r="V153" s="1">
        <f>R153-'2017_zone_urb'!R153</f>
        <v>2.7848941389265747E-3</v>
      </c>
    </row>
    <row r="154" spans="1:22">
      <c r="A154" t="s">
        <v>241</v>
      </c>
      <c r="B154" t="s">
        <v>240</v>
      </c>
      <c r="C154">
        <f>VLOOKUP(B154,'2017_zone_urb'!$B$2:$C$156,2,FALSE)</f>
        <v>7</v>
      </c>
      <c r="D154" s="1">
        <v>15.033170749985731</v>
      </c>
      <c r="E154" s="1">
        <v>7.5865711483149676</v>
      </c>
      <c r="F154" s="1">
        <v>2.1085239059739997</v>
      </c>
      <c r="I154" s="1">
        <v>18.700205267748654</v>
      </c>
      <c r="L154" s="1">
        <v>0.80274377678870001</v>
      </c>
      <c r="M154" s="1">
        <v>3.4281090116438877</v>
      </c>
      <c r="R154" s="1">
        <v>47.659323860455949</v>
      </c>
      <c r="S154" s="1">
        <v>93.670936667408313</v>
      </c>
      <c r="T154" s="1">
        <v>46.011612806952364</v>
      </c>
      <c r="U154" s="1">
        <v>50.879520965693985</v>
      </c>
      <c r="V154" s="1">
        <f>R154-'2017_zone_urb'!R154</f>
        <v>0</v>
      </c>
    </row>
    <row r="155" spans="1:22">
      <c r="A155" t="s">
        <v>233</v>
      </c>
      <c r="B155" t="s">
        <v>232</v>
      </c>
      <c r="C155">
        <f>VLOOKUP(B155,'2017_zone_urb'!$B$2:$C$156,2,FALSE)</f>
        <v>7</v>
      </c>
      <c r="D155" s="1">
        <v>45.47697250534258</v>
      </c>
      <c r="E155" s="1">
        <v>20.418906404486588</v>
      </c>
      <c r="F155" s="1">
        <v>1.4841079119271499</v>
      </c>
      <c r="I155" s="1">
        <v>45.710211461870301</v>
      </c>
      <c r="M155" s="1">
        <v>1.7014617589563901</v>
      </c>
      <c r="R155" s="1">
        <v>114.791660042583</v>
      </c>
      <c r="S155" s="1">
        <v>134.961713634868</v>
      </c>
      <c r="T155" s="1">
        <v>20.170053592285001</v>
      </c>
      <c r="U155" s="1">
        <v>85.054981113492644</v>
      </c>
      <c r="V155" s="1">
        <f>R155-'2017_zone_urb'!R155</f>
        <v>3.7270988685804696E-3</v>
      </c>
    </row>
    <row r="156" spans="1:22">
      <c r="A156" t="s">
        <v>237</v>
      </c>
      <c r="B156" t="s">
        <v>236</v>
      </c>
      <c r="C156">
        <f>VLOOKUP(B156,'2017_zone_urb'!$B$2:$C$156,2,FALSE)</f>
        <v>7</v>
      </c>
      <c r="D156" s="1">
        <v>39.621175203157009</v>
      </c>
      <c r="E156" s="1">
        <v>15.242203793833729</v>
      </c>
      <c r="F156" s="1">
        <v>2.7351979079381201</v>
      </c>
      <c r="I156" s="1">
        <v>35.907586981845775</v>
      </c>
      <c r="L156" s="1">
        <v>0.89767872636811996</v>
      </c>
      <c r="M156" s="1">
        <v>1.182340052402949</v>
      </c>
      <c r="R156" s="1">
        <v>95.586182665545692</v>
      </c>
      <c r="S156" s="1">
        <v>159.29532353824101</v>
      </c>
      <c r="T156" s="1">
        <v>63.709140872695315</v>
      </c>
      <c r="U156" s="1">
        <v>60.005642690821958</v>
      </c>
      <c r="V156" s="1">
        <f>R156-'2017_zone_urb'!R156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classificazione SNPA</vt:lpstr>
      <vt:lpstr>sc_2006_2019_zone_urb</vt:lpstr>
      <vt:lpstr>sc_2006_2019_municipi</vt:lpstr>
      <vt:lpstr>2006_zone_urb</vt:lpstr>
      <vt:lpstr>2012_zone_urb</vt:lpstr>
      <vt:lpstr>2015_zone_urb</vt:lpstr>
      <vt:lpstr>2016_zone_urb</vt:lpstr>
      <vt:lpstr>2017_zone_urb</vt:lpstr>
      <vt:lpstr>2018_zone_urb</vt:lpstr>
      <vt:lpstr>2019_zone_urb</vt:lpstr>
      <vt:lpstr>2006_municipi</vt:lpstr>
      <vt:lpstr>2012_municipi</vt:lpstr>
      <vt:lpstr>2015_municip</vt:lpstr>
      <vt:lpstr>2016_municipi</vt:lpstr>
      <vt:lpstr>2017_municipi</vt:lpstr>
      <vt:lpstr>2018_municipi</vt:lpstr>
      <vt:lpstr>2019_municipi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</dc:creator>
  <cp:lastModifiedBy>alice</cp:lastModifiedBy>
  <cp:lastPrinted>2021-02-17T13:56:49Z</cp:lastPrinted>
  <dcterms:created xsi:type="dcterms:W3CDTF">2020-12-15T12:22:43Z</dcterms:created>
  <dcterms:modified xsi:type="dcterms:W3CDTF">2021-02-19T14:09:41Z</dcterms:modified>
</cp:coreProperties>
</file>